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indicic\Desktop\REanult\"/>
    </mc:Choice>
  </mc:AlternateContent>
  <xr:revisionPtr revIDLastSave="0" documentId="13_ncr:1_{FDC09647-A4B0-4EB2-B59F-19E7A4D8F024}" xr6:coauthVersionLast="47" xr6:coauthVersionMax="47" xr10:uidLastSave="{00000000-0000-0000-0000-000000000000}"/>
  <bookViews>
    <workbookView xWindow="-108" yWindow="-108" windowWidth="23256" windowHeight="12576" activeTab="1" xr2:uid="{56652CD6-BB16-4D9E-84CA-9D188EB29F2E}"/>
  </bookViews>
  <sheets>
    <sheet name="AUSTRAL" sheetId="2" r:id="rId1"/>
    <sheet name="MEGANE GRANDCOUPE" sheetId="3" r:id="rId2"/>
    <sheet name="ESPACE" sheetId="4" r:id="rId3"/>
    <sheet name="MEGANE BERLINER&amp;GRANDTOUR" sheetId="5" r:id="rId4"/>
    <sheet name="MEGANE CONQUEST" sheetId="6" r:id="rId5"/>
    <sheet name="MEGANE R.S.ULTIME" sheetId="7" r:id="rId6"/>
    <sheet name="MEGANE CONQUES" sheetId="8" r:id="rId7"/>
    <sheet name="CAPTUR" sheetId="9" r:id="rId8"/>
    <sheet name="CLIO CL5" sheetId="10" r:id="rId9"/>
    <sheet name="TWINGO" sheetId="11" r:id="rId10"/>
    <sheet name="EXPRESS VAN" sheetId="12" r:id="rId11"/>
    <sheet name="KANGOO PASSENGER" sheetId="13" r:id="rId12"/>
    <sheet name="KANGOO VAN ELECTRIC" sheetId="14" r:id="rId13"/>
    <sheet name="KANGOO VAN" sheetId="15" r:id="rId14"/>
    <sheet name="MASTER ŠASIJA" sheetId="16" r:id="rId15"/>
    <sheet name="MASTER VAN" sheetId="17" r:id="rId16"/>
    <sheet name="TRAFIC PASSENGER" sheetId="18" r:id="rId17"/>
    <sheet name="TRAFIC VAN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COUNTRY">[1]VER!$G$2</definedName>
    <definedName name="DIZ_CRO_COD" localSheetId="2">#REF!</definedName>
    <definedName name="DIZ_CRO_COD" localSheetId="3">#REF!</definedName>
    <definedName name="DIZ_CRO_COD" localSheetId="6">#REF!</definedName>
    <definedName name="DIZ_CRO_COD" localSheetId="4">#REF!</definedName>
    <definedName name="DIZ_CRO_COD" localSheetId="1">#REF!</definedName>
    <definedName name="DIZ_CRO_COD" localSheetId="5">#REF!</definedName>
    <definedName name="DIZ_CRO_COD">#REF!</definedName>
    <definedName name="DIZ_LIB_FS" localSheetId="2">#REF!</definedName>
    <definedName name="DIZ_LIB_FS" localSheetId="3">#REF!</definedName>
    <definedName name="DIZ_LIB_FS" localSheetId="6">#REF!</definedName>
    <definedName name="DIZ_LIB_FS" localSheetId="4">#REF!</definedName>
    <definedName name="DIZ_LIB_FS" localSheetId="1">#REF!</definedName>
    <definedName name="DIZ_LIB_FS" localSheetId="5">#REF!</definedName>
    <definedName name="DIZ_LIB_FS">#REF!</definedName>
    <definedName name="DIZ_LIB_HR" localSheetId="2">#REF!</definedName>
    <definedName name="DIZ_LIB_HR" localSheetId="3">#REF!</definedName>
    <definedName name="DIZ_LIB_HR" localSheetId="6">#REF!</definedName>
    <definedName name="DIZ_LIB_HR" localSheetId="4">#REF!</definedName>
    <definedName name="DIZ_LIB_HR" localSheetId="1">#REF!</definedName>
    <definedName name="DIZ_LIB_HR" localSheetId="5">#REF!</definedName>
    <definedName name="DIZ_LIB_HR">#REF!</definedName>
    <definedName name="DIZ_LIB_SL" localSheetId="2">#REF!</definedName>
    <definedName name="DIZ_LIB_SL" localSheetId="3">#REF!</definedName>
    <definedName name="DIZ_LIB_SL" localSheetId="6">#REF!</definedName>
    <definedName name="DIZ_LIB_SL" localSheetId="4">#REF!</definedName>
    <definedName name="DIZ_LIB_SL" localSheetId="1">#REF!</definedName>
    <definedName name="DIZ_LIB_SL" localSheetId="5">#REF!</definedName>
    <definedName name="DIZ_LIB_SL">#REF!</definedName>
    <definedName name="DIZ_SLO_COD" localSheetId="2">#REF!</definedName>
    <definedName name="DIZ_SLO_COD" localSheetId="3">#REF!</definedName>
    <definedName name="DIZ_SLO_COD" localSheetId="6">#REF!</definedName>
    <definedName name="DIZ_SLO_COD" localSheetId="4">#REF!</definedName>
    <definedName name="DIZ_SLO_COD" localSheetId="1">#REF!</definedName>
    <definedName name="DIZ_SLO_COD" localSheetId="5">#REF!</definedName>
    <definedName name="DIZ_SLO_COD">#REF!</definedName>
    <definedName name="IMEDATOTEKE" localSheetId="2">'[2]MASTER FILE RN1'!#REF!</definedName>
    <definedName name="IMEDATOTEKE" localSheetId="3">'[3]MASTER FILE CP1'!#REF!</definedName>
    <definedName name="IMEDATOTEKE" localSheetId="6">'[4]MASTER FILE JL1'!#REF!</definedName>
    <definedName name="IMEDATOTEKE" localSheetId="4">'[5]MASTER FILE HN1'!#REF!</definedName>
    <definedName name="IMEDATOTEKE" localSheetId="1">'[3]MASTER FILE CP1'!#REF!</definedName>
    <definedName name="IMEDATOTEKE" localSheetId="5">'[3]MASTER FILE CP1'!#REF!</definedName>
    <definedName name="IMEDATOTEKE">'[6]MASTER FILE HN1'!#REF!</definedName>
    <definedName name="KODE">[7]COD!$A:$C</definedName>
    <definedName name="NOVOIME" localSheetId="2">'[2]MASTER FILE RN1'!#REF!</definedName>
    <definedName name="NOVOIME" localSheetId="3">'[3]MASTER FILE CP1'!#REF!</definedName>
    <definedName name="NOVOIME" localSheetId="6">'[4]MASTER FILE JL1'!#REF!</definedName>
    <definedName name="NOVOIME" localSheetId="4">'[5]MASTER FILE HN1'!#REF!</definedName>
    <definedName name="NOVOIME" localSheetId="1">'[3]MASTER FILE CP1'!#REF!</definedName>
    <definedName name="NOVOIME" localSheetId="5">'[3]MASTER FILE CP1'!#REF!</definedName>
    <definedName name="NOVOIME">'[6]MASTER FILE HN1'!#REF!</definedName>
    <definedName name="O_COD_SL" localSheetId="2">#REF!</definedName>
    <definedName name="O_COD_SL" localSheetId="3">#REF!</definedName>
    <definedName name="O_COD_SL" localSheetId="6">#REF!</definedName>
    <definedName name="O_COD_SL" localSheetId="4">#REF!</definedName>
    <definedName name="O_COD_SL" localSheetId="1">#REF!</definedName>
    <definedName name="O_COD_SL" localSheetId="5">#REF!</definedName>
    <definedName name="O_COD_SL">#REF!</definedName>
    <definedName name="OLB_FS" localSheetId="2">#REF!</definedName>
    <definedName name="OLB_FS" localSheetId="3">#REF!</definedName>
    <definedName name="OLB_FS" localSheetId="6">#REF!</definedName>
    <definedName name="OLB_FS" localSheetId="4">#REF!</definedName>
    <definedName name="OLB_FS" localSheetId="1">#REF!</definedName>
    <definedName name="OLB_FS" localSheetId="5">#REF!</definedName>
    <definedName name="OLB_FS">#REF!</definedName>
    <definedName name="OLB_HR" localSheetId="2">#REF!</definedName>
    <definedName name="OLB_HR" localSheetId="3">#REF!</definedName>
    <definedName name="OLB_HR" localSheetId="6">#REF!</definedName>
    <definedName name="OLB_HR" localSheetId="4">#REF!</definedName>
    <definedName name="OLB_HR" localSheetId="1">#REF!</definedName>
    <definedName name="OLB_HR" localSheetId="5">#REF!</definedName>
    <definedName name="OLB_HR">#REF!</definedName>
    <definedName name="OLB_SL" localSheetId="2">#REF!</definedName>
    <definedName name="OLB_SL" localSheetId="3">#REF!</definedName>
    <definedName name="OLB_SL" localSheetId="6">#REF!</definedName>
    <definedName name="OLB_SL" localSheetId="4">#REF!</definedName>
    <definedName name="OLB_SL" localSheetId="1">#REF!</definedName>
    <definedName name="OLB_SL" localSheetId="5">#REF!</definedName>
    <definedName name="OLB_SL">#REF!</definedName>
    <definedName name="_xlnm.Print_Area" localSheetId="0">AUSTRAL!$A$1:$J$32</definedName>
    <definedName name="_xlnm.Print_Area" localSheetId="2">ESPACE!$A$1:$J$17</definedName>
    <definedName name="_xlnm.Print_Area" localSheetId="3">'MEGANE BERLINER&amp;GRANDTOUR'!$A$1:$J$29</definedName>
    <definedName name="_xlnm.Print_Area" localSheetId="6">'MEGANE CONQUES'!$A$1:$J$29</definedName>
    <definedName name="_xlnm.Print_Area" localSheetId="4">'MEGANE CONQUEST'!$A$1:$J$31</definedName>
    <definedName name="_xlnm.Print_Area" localSheetId="1">'MEGANE GRANDCOUPE'!$A$1:$J$20</definedName>
    <definedName name="_xlnm.Print_Area" localSheetId="5">'MEGANE R.S.ULTIME'!$A$1:$J$21</definedName>
    <definedName name="TF_DAT_FS_1" localSheetId="2">#REF!</definedName>
    <definedName name="TF_DAT_FS_1" localSheetId="3">#REF!</definedName>
    <definedName name="TF_DAT_FS_1" localSheetId="6">#REF!</definedName>
    <definedName name="TF_DAT_FS_1" localSheetId="4">#REF!</definedName>
    <definedName name="TF_DAT_FS_1" localSheetId="1">#REF!</definedName>
    <definedName name="TF_DAT_FS_1" localSheetId="5">#REF!</definedName>
    <definedName name="TF_DAT_FS_1">#REF!</definedName>
    <definedName name="TF_DAT_FS_2" localSheetId="2">#REF!</definedName>
    <definedName name="TF_DAT_FS_2" localSheetId="3">#REF!</definedName>
    <definedName name="TF_DAT_FS_2" localSheetId="6">#REF!</definedName>
    <definedName name="TF_DAT_FS_2" localSheetId="4">#REF!</definedName>
    <definedName name="TF_DAT_FS_2" localSheetId="1">#REF!</definedName>
    <definedName name="TF_DAT_FS_2" localSheetId="5">#REF!</definedName>
    <definedName name="TF_DAT_FS_2">#REF!</definedName>
    <definedName name="TF_DAT_HR_1" localSheetId="2">#REF!</definedName>
    <definedName name="TF_DAT_HR_1" localSheetId="3">#REF!</definedName>
    <definedName name="TF_DAT_HR_1" localSheetId="6">#REF!</definedName>
    <definedName name="TF_DAT_HR_1" localSheetId="4">#REF!</definedName>
    <definedName name="TF_DAT_HR_1" localSheetId="1">#REF!</definedName>
    <definedName name="TF_DAT_HR_1" localSheetId="5">#REF!</definedName>
    <definedName name="TF_DAT_HR_1">#REF!</definedName>
    <definedName name="TF_DAT_HR_2" localSheetId="2">#REF!</definedName>
    <definedName name="TF_DAT_HR_2" localSheetId="3">#REF!</definedName>
    <definedName name="TF_DAT_HR_2" localSheetId="6">#REF!</definedName>
    <definedName name="TF_DAT_HR_2" localSheetId="4">#REF!</definedName>
    <definedName name="TF_DAT_HR_2" localSheetId="1">#REF!</definedName>
    <definedName name="TF_DAT_HR_2" localSheetId="5">#REF!</definedName>
    <definedName name="TF_DAT_HR_2">#REF!</definedName>
    <definedName name="TF_DAT_SL_1" localSheetId="2">#REF!</definedName>
    <definedName name="TF_DAT_SL_1" localSheetId="3">#REF!</definedName>
    <definedName name="TF_DAT_SL_1" localSheetId="6">#REF!</definedName>
    <definedName name="TF_DAT_SL_1" localSheetId="4">#REF!</definedName>
    <definedName name="TF_DAT_SL_1" localSheetId="1">#REF!</definedName>
    <definedName name="TF_DAT_SL_1" localSheetId="5">#REF!</definedName>
    <definedName name="TF_DAT_SL_1">#REF!</definedName>
    <definedName name="TF_DAT_SL_2" localSheetId="2">#REF!</definedName>
    <definedName name="TF_DAT_SL_2" localSheetId="3">#REF!</definedName>
    <definedName name="TF_DAT_SL_2" localSheetId="6">#REF!</definedName>
    <definedName name="TF_DAT_SL_2" localSheetId="4">#REF!</definedName>
    <definedName name="TF_DAT_SL_2" localSheetId="1">#REF!</definedName>
    <definedName name="TF_DAT_SL_2" localSheetId="5">#REF!</definedName>
    <definedName name="TF_DAT_SL_2">#REF!</definedName>
    <definedName name="TF_LIB_FS" localSheetId="2">#REF!</definedName>
    <definedName name="TF_LIB_FS" localSheetId="3">#REF!</definedName>
    <definedName name="TF_LIB_FS" localSheetId="6">#REF!</definedName>
    <definedName name="TF_LIB_FS" localSheetId="4">#REF!</definedName>
    <definedName name="TF_LIB_FS" localSheetId="1">#REF!</definedName>
    <definedName name="TF_LIB_FS" localSheetId="5">#REF!</definedName>
    <definedName name="TF_LIB_FS">#REF!</definedName>
    <definedName name="TF_LIB_HR" localSheetId="2">#REF!</definedName>
    <definedName name="TF_LIB_HR" localSheetId="3">#REF!</definedName>
    <definedName name="TF_LIB_HR" localSheetId="6">#REF!</definedName>
    <definedName name="TF_LIB_HR" localSheetId="4">#REF!</definedName>
    <definedName name="TF_LIB_HR" localSheetId="1">#REF!</definedName>
    <definedName name="TF_LIB_HR" localSheetId="5">#REF!</definedName>
    <definedName name="TF_LIB_HR">#REF!</definedName>
    <definedName name="TF_LIB_SL" localSheetId="2">#REF!</definedName>
    <definedName name="TF_LIB_SL" localSheetId="3">#REF!</definedName>
    <definedName name="TF_LIB_SL" localSheetId="6">#REF!</definedName>
    <definedName name="TF_LIB_SL" localSheetId="4">#REF!</definedName>
    <definedName name="TF_LIB_SL" localSheetId="1">#REF!</definedName>
    <definedName name="TF_LIB_SL" localSheetId="5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J10" i="7"/>
  <c r="J9" i="7"/>
  <c r="J8" i="7"/>
  <c r="J23" i="6"/>
  <c r="J22" i="6"/>
  <c r="J21" i="6"/>
  <c r="J18" i="6"/>
  <c r="J17" i="6"/>
  <c r="J16" i="6"/>
  <c r="J16" i="5"/>
  <c r="J17" i="5"/>
  <c r="J18" i="5"/>
  <c r="J21" i="5"/>
</calcChain>
</file>

<file path=xl/sharedStrings.xml><?xml version="1.0" encoding="utf-8"?>
<sst xmlns="http://schemas.openxmlformats.org/spreadsheetml/2006/main" count="357" uniqueCount="105">
  <si>
    <t>1517/1627</t>
  </si>
  <si>
    <t>cjenik vozila</t>
  </si>
  <si>
    <t>razina opreme</t>
  </si>
  <si>
    <t>motor</t>
  </si>
  <si>
    <t>kod verzije</t>
  </si>
  <si>
    <t>gorivo</t>
  </si>
  <si>
    <t>CO2 (g/km)</t>
  </si>
  <si>
    <t>preporučena cijena s PDV-om</t>
  </si>
  <si>
    <t>evolution</t>
  </si>
  <si>
    <t>mild hybrid 140</t>
  </si>
  <si>
    <t>BU2VMF6U 2MS</t>
  </si>
  <si>
    <t>Benzin</t>
  </si>
  <si>
    <t>103 (140)</t>
  </si>
  <si>
    <t/>
  </si>
  <si>
    <t>techno</t>
  </si>
  <si>
    <t>EA3VMF6U 2MS</t>
  </si>
  <si>
    <t>mild hybrid 160 auto</t>
  </si>
  <si>
    <t>EA3VMJ6U 2VS</t>
  </si>
  <si>
    <t>116 (160)</t>
  </si>
  <si>
    <t>E-Tech full hybrid 200</t>
  </si>
  <si>
    <t>EA3VM26W2HY</t>
  </si>
  <si>
    <t xml:space="preserve">Benzin + Struja </t>
  </si>
  <si>
    <t>147 (200)</t>
  </si>
  <si>
    <t>techno esprit Alpine</t>
  </si>
  <si>
    <t>ESV3MJ6U2VS</t>
  </si>
  <si>
    <t>ESV3M26W2HY</t>
  </si>
  <si>
    <t>iconic esprit Alpine</t>
  </si>
  <si>
    <t xml:space="preserve"> E-Tech full hybrid 200</t>
  </si>
  <si>
    <t>ESV4M26W2HY</t>
  </si>
  <si>
    <t xml:space="preserve">ugovor o održavanju - My Revision </t>
  </si>
  <si>
    <t>3 godine / 60.000 km</t>
  </si>
  <si>
    <t>4 godine / 80.000 km</t>
  </si>
  <si>
    <t>5 godina / 100.000 km</t>
  </si>
  <si>
    <t>jamstvo</t>
  </si>
  <si>
    <t>5 godina /100.000 km (dodatno na 2 godine tvorničkog jamstva)</t>
  </si>
  <si>
    <t>8 godina/150.000km (dodatno na 5 godina jamstva)</t>
  </si>
  <si>
    <t>10 godina/200.000km (dodatno na 5+3 godine jamstva)</t>
  </si>
  <si>
    <t>Fiksni tečaj konverzije utvrđen uredbom Vijeća EU je 1 euro = 7,53450 kuna</t>
  </si>
  <si>
    <t>*PPMV: posebni porez na motorna vozila</t>
  </si>
  <si>
    <t>**Maloprodajna cijena ne uključuje trošak pripreme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</si>
  <si>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</si>
  <si>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GA CROATIA, d.o.o., ODJEL MARKETING</t>
  </si>
  <si>
    <t>kW (KS)</t>
  </si>
  <si>
    <t>equilibre</t>
  </si>
  <si>
    <t>TCe 140</t>
  </si>
  <si>
    <t>CU2PNBM66US</t>
  </si>
  <si>
    <t>dCi 115</t>
  </si>
  <si>
    <t>CU2PA6M66US</t>
  </si>
  <si>
    <t>Dizel</t>
  </si>
  <si>
    <t>85 (115)</t>
  </si>
  <si>
    <t>dCi 115 EDC</t>
  </si>
  <si>
    <t>CU2PA6A76US</t>
  </si>
  <si>
    <t xml:space="preserve">techno </t>
  </si>
  <si>
    <t>EU3PNBM66US</t>
  </si>
  <si>
    <t>EU3PA6M66US</t>
  </si>
  <si>
    <t>EU3PA6A66US</t>
  </si>
  <si>
    <t>GA CROATIA, d.o.o., DIREKCIJA MARKETING</t>
  </si>
  <si>
    <t>EA37M26W2HY</t>
  </si>
  <si>
    <t>Benzin + struja</t>
  </si>
  <si>
    <t xml:space="preserve">esprit Alpine </t>
  </si>
  <si>
    <t>ESL37M26W2HY</t>
  </si>
  <si>
    <t>iconic</t>
  </si>
  <si>
    <t>EA47M26W2HY</t>
  </si>
  <si>
    <t>Fiksni tečaj konverzije utvrđen uredbom Vijeća EU je 1 euro = 7,5345 kuna</t>
  </si>
  <si>
    <t>5 godina /100.000 km (dodatno na 2 godine tvorničke garancije)</t>
  </si>
  <si>
    <t>4 godina / 80.000 km</t>
  </si>
  <si>
    <t>3 godina / 60.000 km</t>
  </si>
  <si>
    <t xml:space="preserve">Ugovor o održavanju - My Revision </t>
  </si>
  <si>
    <t>2EA3 A6A6USA</t>
  </si>
  <si>
    <t>Blue dCi 115 EDC</t>
  </si>
  <si>
    <t>2EA2 A6A6USA</t>
  </si>
  <si>
    <t xml:space="preserve">equilibre </t>
  </si>
  <si>
    <t>Megane Grandtour</t>
  </si>
  <si>
    <t>Megane Berline</t>
  </si>
  <si>
    <t>TCe 140 EDC</t>
  </si>
  <si>
    <t>M2 N0A6U HS</t>
  </si>
  <si>
    <t>M3 N0A6U HS</t>
  </si>
  <si>
    <t>E-Tech 145 hibrid</t>
  </si>
  <si>
    <t>M3 MUHH 6UY</t>
  </si>
  <si>
    <t xml:space="preserve">Benzin + Elektrika </t>
  </si>
  <si>
    <t>67 (90)</t>
  </si>
  <si>
    <t>R.S. Line</t>
  </si>
  <si>
    <t>MSL N0A6U HS</t>
  </si>
  <si>
    <t>TCe 160 EDC</t>
  </si>
  <si>
    <t>MSL N1A6U HS</t>
  </si>
  <si>
    <t xml:space="preserve">E-Tech engineered </t>
  </si>
  <si>
    <t>145 hibrid</t>
  </si>
  <si>
    <t>MT MUH6U HY</t>
  </si>
  <si>
    <t>10 godina/200.000km (dodatno na 5+3 godina jamstva)</t>
  </si>
  <si>
    <t>Ultime</t>
  </si>
  <si>
    <t>300 EDC</t>
  </si>
  <si>
    <t>2HER M8A6US</t>
  </si>
  <si>
    <t>221 (300)</t>
  </si>
  <si>
    <t xml:space="preserve">TCe 140 EDC </t>
  </si>
  <si>
    <t>N2 N0A6W HS</t>
  </si>
  <si>
    <t>N3 N0A6W HS</t>
  </si>
  <si>
    <t>E-Tech 145</t>
  </si>
  <si>
    <t>N3 MUH6W HY5</t>
  </si>
  <si>
    <t>Benzin + Elektrika</t>
  </si>
  <si>
    <t xml:space="preserve">esprit  Alpine </t>
  </si>
  <si>
    <t>NL N1A6W HS</t>
  </si>
  <si>
    <t>NL MUH6W HY5</t>
  </si>
  <si>
    <t>ugovor o održavanju My Revision</t>
  </si>
  <si>
    <t xml:space="preserve">4 godine/ 80.000 km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</si>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</sst>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[$kn-41A]"/>
    <numFmt numFmtId="166" formatCode="#,##0\ &quot;€&quot;"/>
    <numFmt numFmtId="167" formatCode="_-* #,##0.00\ [$kn-41A]_-;\-* #,##0.00\ [$kn-41A]_-;_-* &quot;-&quot;??\ [$kn-41A]_-;_-@_-"/>
    <numFmt numFmtId="168" formatCode="_ * #,##0.00_)\ &quot;€&quot;_ ;_ * \(#,##0.00\)\ &quot;€&quot;_ ;_ * &quot;-&quot;??_)\ &quot;€&quot;_ ;_ @_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2"/>
      <name val="NouvelR"/>
      <family val="3"/>
    </font>
    <font>
      <sz val="12"/>
      <color theme="6"/>
      <name val="NouvelR"/>
      <family val="3"/>
    </font>
    <font>
      <b/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sz val="14"/>
      <color theme="1"/>
      <name val="NouvelR"/>
      <family val="3"/>
    </font>
    <font>
      <sz val="12"/>
      <color theme="1"/>
      <name val="NouvelR"/>
      <family val="3"/>
    </font>
    <font>
      <b/>
      <sz val="12"/>
      <name val="Nouvel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14" fontId="5" fillId="2" borderId="0" xfId="0" applyNumberFormat="1" applyFont="1" applyFill="1"/>
    <xf numFmtId="14" fontId="5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9" fillId="4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right" vertical="center"/>
    </xf>
    <xf numFmtId="165" fontId="7" fillId="2" borderId="5" xfId="0" applyNumberFormat="1" applyFont="1" applyFill="1" applyBorder="1" applyAlignment="1">
      <alignment horizontal="right" vertical="center"/>
    </xf>
    <xf numFmtId="166" fontId="2" fillId="5" borderId="0" xfId="0" applyNumberFormat="1" applyFont="1" applyFill="1"/>
    <xf numFmtId="164" fontId="2" fillId="5" borderId="0" xfId="0" applyNumberFormat="1" applyFont="1" applyFill="1"/>
    <xf numFmtId="0" fontId="2" fillId="5" borderId="0" xfId="0" applyFont="1" applyFill="1"/>
    <xf numFmtId="0" fontId="7" fillId="2" borderId="0" xfId="0" applyFont="1" applyFill="1" applyAlignment="1">
      <alignment vertical="center"/>
    </xf>
    <xf numFmtId="164" fontId="2" fillId="2" borderId="0" xfId="0" applyNumberFormat="1" applyFont="1" applyFill="1"/>
    <xf numFmtId="14" fontId="6" fillId="3" borderId="1" xfId="0" applyNumberFormat="1" applyFont="1" applyFill="1" applyBorder="1" applyAlignment="1">
      <alignment vertical="center"/>
    </xf>
    <xf numFmtId="14" fontId="10" fillId="3" borderId="2" xfId="0" applyNumberFormat="1" applyFont="1" applyFill="1" applyBorder="1" applyAlignment="1">
      <alignment vertical="center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164" fontId="9" fillId="4" borderId="6" xfId="0" applyNumberFormat="1" applyFont="1" applyFill="1" applyBorder="1" applyAlignment="1">
      <alignment horizontal="right" vertical="center"/>
    </xf>
    <xf numFmtId="167" fontId="7" fillId="2" borderId="6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164" fontId="9" fillId="4" borderId="7" xfId="0" applyNumberFormat="1" applyFont="1" applyFill="1" applyBorder="1" applyAlignment="1">
      <alignment horizontal="right" vertical="center"/>
    </xf>
    <xf numFmtId="167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167" fontId="10" fillId="3" borderId="3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7" fillId="2" borderId="0" xfId="1" applyNumberFormat="1" applyFont="1" applyFill="1" applyAlignment="1" applyProtection="1">
      <alignment horizontal="left" vertical="center" wrapText="1"/>
      <protection locked="0"/>
    </xf>
    <xf numFmtId="14" fontId="3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4" fontId="12" fillId="2" borderId="0" xfId="0" applyNumberFormat="1" applyFont="1" applyFill="1"/>
    <xf numFmtId="164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7" fillId="2" borderId="0" xfId="0" applyNumberFormat="1" applyFont="1" applyFill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6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5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/>
    </xf>
    <xf numFmtId="164" fontId="9" fillId="4" borderId="10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7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167" fontId="7" fillId="2" borderId="5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Alignment="1">
      <alignment horizontal="right" vertical="center"/>
    </xf>
    <xf numFmtId="167" fontId="7" fillId="2" borderId="12" xfId="0" applyNumberFormat="1" applyFont="1" applyFill="1" applyBorder="1" applyAlignment="1">
      <alignment horizontal="center" vertical="center"/>
    </xf>
    <xf numFmtId="168" fontId="14" fillId="6" borderId="12" xfId="0" applyNumberFormat="1" applyFont="1" applyFill="1" applyBorder="1" applyAlignment="1">
      <alignment horizontal="center" vertical="center"/>
    </xf>
    <xf numFmtId="168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/>
    <xf numFmtId="2" fontId="2" fillId="3" borderId="0" xfId="0" applyNumberFormat="1" applyFont="1" applyFill="1"/>
    <xf numFmtId="2" fontId="5" fillId="3" borderId="0" xfId="0" applyNumberFormat="1" applyFont="1" applyFill="1"/>
    <xf numFmtId="14" fontId="5" fillId="3" borderId="0" xfId="0" applyNumberFormat="1" applyFont="1" applyFill="1"/>
    <xf numFmtId="14" fontId="5" fillId="3" borderId="0" xfId="0" applyNumberFormat="1" applyFont="1" applyFill="1" applyAlignment="1">
      <alignment horizontal="center"/>
    </xf>
    <xf numFmtId="14" fontId="6" fillId="3" borderId="0" xfId="0" applyNumberFormat="1" applyFont="1" applyFill="1" applyAlignment="1">
      <alignment horizontal="center" vertical="center"/>
    </xf>
    <xf numFmtId="49" fontId="7" fillId="2" borderId="0" xfId="1" applyNumberFormat="1" applyFont="1" applyFill="1" applyAlignment="1" applyProtection="1">
      <alignment horizontal="center" vertical="center" wrapText="1"/>
      <protection locked="0"/>
    </xf>
    <xf numFmtId="2" fontId="7" fillId="2" borderId="0" xfId="1" applyNumberFormat="1" applyFont="1" applyFill="1" applyAlignment="1" applyProtection="1">
      <alignment horizontal="center" vertical="center" wrapText="1"/>
      <protection locked="0"/>
    </xf>
    <xf numFmtId="0" fontId="15" fillId="0" borderId="0" xfId="3"/>
    <xf numFmtId="0" fontId="6" fillId="3" borderId="2" xfId="0" applyFont="1" applyFill="1" applyBorder="1" applyAlignment="1">
      <alignment horizontal="left" vertical="center"/>
    </xf>
    <xf numFmtId="14" fontId="10" fillId="3" borderId="2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6" fillId="3" borderId="2" xfId="0" applyFont="1" applyFill="1" applyBorder="1" applyAlignment="1">
      <alignment vertical="center"/>
    </xf>
    <xf numFmtId="164" fontId="9" fillId="2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right" vertical="center"/>
    </xf>
    <xf numFmtId="14" fontId="10" fillId="3" borderId="13" xfId="0" applyNumberFormat="1" applyFont="1" applyFill="1" applyBorder="1" applyAlignment="1">
      <alignment horizontal="right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7" fillId="2" borderId="0" xfId="1" applyNumberFormat="1" applyFont="1" applyFill="1" applyAlignment="1" applyProtection="1">
      <alignment horizontal="left" vertical="top" wrapText="1"/>
      <protection locked="0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</cellXfs>
  <cellStyles count="4">
    <cellStyle name="Hiperveza" xfId="3" builtinId="8"/>
    <cellStyle name="Navadno 6" xfId="2" xr:uid="{6E0360E0-E5EF-4EAA-BD8B-85FF72A9CA33}"/>
    <cellStyle name="Normal_D_Mozne verzije lansiranje" xfId="1" xr:uid="{50118AAF-03D3-43C2-938D-A7B7C35DB86D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303695</xdr:colOff>
      <xdr:row>15</xdr:row>
      <xdr:rowOff>75848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B877A82-1A22-EABA-F8A1-F50932EE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38095" cy="2819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570514</xdr:colOff>
      <xdr:row>23</xdr:row>
      <xdr:rowOff>41379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E6D7CAA-6C39-87EC-9D1B-AA70F937D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5714" cy="42476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427352</xdr:colOff>
      <xdr:row>20</xdr:row>
      <xdr:rowOff>47162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394BC84-DDB1-4B27-BEFB-A571ABFD6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80952" cy="3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198933</xdr:colOff>
      <xdr:row>16</xdr:row>
      <xdr:rowOff>150110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8E5FAF5-DE40-341D-80C4-53F5CEF4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33333" cy="30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427581</xdr:colOff>
      <xdr:row>16</xdr:row>
      <xdr:rowOff>83444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CD23F21-0D51-8662-6A0F-E0ED64ECB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52381" cy="30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16</xdr:col>
      <xdr:colOff>570209</xdr:colOff>
      <xdr:row>14</xdr:row>
      <xdr:rowOff>106351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BA7CC94-EA06-2F49-D805-6D51DDB89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0323809" cy="26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84343</xdr:colOff>
      <xdr:row>14</xdr:row>
      <xdr:rowOff>11109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6F4BB67-1861-FC9A-EBEE-9BC37EBF1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57143" cy="25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332343</xdr:colOff>
      <xdr:row>13</xdr:row>
      <xdr:rowOff>108274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3F5ADFA-316E-EC37-6DD3-FFFA11264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57143" cy="24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265371</xdr:colOff>
      <xdr:row>19</xdr:row>
      <xdr:rowOff>115756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E2C2AA4-4923-E088-033C-D3A92D10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28571" cy="35904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255695</xdr:colOff>
      <xdr:row>20</xdr:row>
      <xdr:rowOff>75733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45C7B46-43ED-2B4B-5E1B-ADEA91982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38095" cy="37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189333</xdr:colOff>
      <xdr:row>23</xdr:row>
      <xdr:rowOff>88998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82FDF82-B982-F93B-AFDA-6894088DB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33333" cy="42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1201/CD/MASTER%20ESPACE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/Users/lea.andrejas/Grand%20Automotive%20Europe/Grand%20Auto%20Adriatic%20Internal%20-%20Marketing%20Renault/General/System%20tarif/6_ADR_zdruzeni/3_B-seg/3.2_Captur%202/20230701/MASTER%20CP1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3/20231101%20-%20nov%20format/MASTER%20JL1.xlsm" TargetMode="External"/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1201/CD/MASTER%20JL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4_C-seg\4.6.%20Austral\20231001\MASTER%20HN1.xlsm" TargetMode="External"/><Relationship Id="rId1" Type="http://schemas.openxmlformats.org/officeDocument/2006/relationships/externalLinkPath" Target="/Users/lea.andrejas/Grand%20Automotive%20Europe/Grand%20Auto%20Adriatic%20Internal%20-%20Marketing%20Renault/General/System%20tarif/6_ADR_zdruzeni/4_C-seg/4.6.%20Austral/20231001/MASTER%20HN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ETI"/>
      <sheetName val="Extraction Buttons"/>
      <sheetName val="MASTER FILE JL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D49B-7307-46C0-AE19-68A11C6D74BB}">
  <sheetPr codeName="List28">
    <tabColor theme="4" tint="0.79998168889431442"/>
  </sheetPr>
  <dimension ref="A1:AY82"/>
  <sheetViews>
    <sheetView view="pageBreakPreview" topLeftCell="A3" zoomScaleNormal="100" zoomScaleSheetLayoutView="100" zoomScalePageLayoutView="70" workbookViewId="0">
      <selection activeCell="H1" sqref="H1:J14"/>
    </sheetView>
  </sheetViews>
  <sheetFormatPr defaultColWidth="9.109375" defaultRowHeight="14.4"/>
  <cols>
    <col min="1" max="1" width="23.33203125" style="2" customWidth="1"/>
    <col min="2" max="2" width="23.6640625" style="2" customWidth="1"/>
    <col min="3" max="3" width="19.44140625" style="2" customWidth="1"/>
    <col min="4" max="4" width="21" style="2" customWidth="1"/>
    <col min="5" max="5" width="12" style="2" customWidth="1"/>
    <col min="6" max="6" width="14.6640625" style="2" customWidth="1"/>
    <col min="7" max="7" width="19.33203125" style="2" customWidth="1"/>
    <col min="8" max="8" width="12.5546875" style="2" customWidth="1"/>
    <col min="9" max="9" width="15.88671875" style="2" customWidth="1"/>
    <col min="10" max="10" width="21.6640625" style="2" customWidth="1"/>
    <col min="11" max="13" width="9.109375" style="2"/>
    <col min="14" max="14" width="9.5546875" style="2" customWidth="1"/>
    <col min="15" max="16384" width="9.109375" style="2"/>
  </cols>
  <sheetData>
    <row r="1" spans="1:10" s="6" customFormat="1" ht="16.95" customHeight="1">
      <c r="A1" s="3" t="s">
        <v>1</v>
      </c>
      <c r="B1" s="4"/>
      <c r="C1" s="4"/>
      <c r="D1" s="4"/>
      <c r="E1" s="4"/>
      <c r="F1" s="4"/>
      <c r="G1" s="5"/>
      <c r="H1" s="5"/>
      <c r="I1" s="5"/>
      <c r="J1" s="59"/>
    </row>
    <row r="2" spans="1:10" s="6" customFormat="1" ht="10.199999999999999" customHeight="1" thickBot="1">
      <c r="A2" s="7"/>
      <c r="B2" s="7"/>
      <c r="C2" s="7"/>
      <c r="D2" s="8"/>
      <c r="E2" s="7"/>
      <c r="F2" s="7"/>
      <c r="G2" s="7"/>
      <c r="H2" s="5"/>
      <c r="I2" s="5"/>
      <c r="J2" s="5"/>
    </row>
    <row r="3" spans="1:10" ht="69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3"/>
    </row>
    <row r="4" spans="1:10" ht="10.199999999999999" customHeight="1" thickBot="1">
      <c r="A4" s="7"/>
      <c r="B4" s="8"/>
      <c r="C4" s="8"/>
      <c r="D4" s="8"/>
      <c r="E4" s="7"/>
      <c r="F4" s="7"/>
      <c r="G4" s="7"/>
      <c r="H4" s="1"/>
      <c r="I4" s="1"/>
      <c r="J4" s="1"/>
    </row>
    <row r="5" spans="1:10" ht="15" customHeight="1" thickBot="1">
      <c r="A5" s="12" t="s">
        <v>8</v>
      </c>
      <c r="B5" s="13" t="s">
        <v>9</v>
      </c>
      <c r="C5" s="14" t="s">
        <v>10</v>
      </c>
      <c r="D5" s="13" t="s">
        <v>11</v>
      </c>
      <c r="E5" s="13">
        <v>138</v>
      </c>
      <c r="F5" s="13" t="s">
        <v>12</v>
      </c>
      <c r="G5" s="15">
        <v>29576.814652598056</v>
      </c>
      <c r="H5" s="15"/>
      <c r="I5" s="16"/>
      <c r="J5" s="17"/>
    </row>
    <row r="6" spans="1:10" ht="9.9" customHeight="1" thickBot="1">
      <c r="A6" s="18"/>
      <c r="B6" s="18" t="s">
        <v>13</v>
      </c>
      <c r="C6" s="19" t="s">
        <v>13</v>
      </c>
      <c r="D6" s="18" t="s">
        <v>13</v>
      </c>
      <c r="E6" s="18" t="s">
        <v>13</v>
      </c>
      <c r="F6" s="18" t="s">
        <v>13</v>
      </c>
      <c r="G6" s="20" t="s">
        <v>13</v>
      </c>
      <c r="H6" s="33"/>
      <c r="I6" s="34"/>
      <c r="J6" s="35"/>
    </row>
    <row r="7" spans="1:10" ht="15" customHeight="1">
      <c r="A7" s="114" t="s">
        <v>14</v>
      </c>
      <c r="B7" s="21" t="s">
        <v>9</v>
      </c>
      <c r="C7" s="22" t="s">
        <v>15</v>
      </c>
      <c r="D7" s="21" t="s">
        <v>11</v>
      </c>
      <c r="E7" s="21">
        <v>140</v>
      </c>
      <c r="F7" s="21" t="s">
        <v>12</v>
      </c>
      <c r="G7" s="23">
        <v>31773.744374582424</v>
      </c>
      <c r="H7" s="23"/>
      <c r="I7" s="24"/>
      <c r="J7" s="25"/>
    </row>
    <row r="8" spans="1:10" ht="15" customHeight="1">
      <c r="A8" s="115"/>
      <c r="B8" s="18" t="s">
        <v>16</v>
      </c>
      <c r="C8" s="19" t="s">
        <v>17</v>
      </c>
      <c r="D8" s="18" t="s">
        <v>11</v>
      </c>
      <c r="E8" s="18">
        <v>140</v>
      </c>
      <c r="F8" s="18" t="s">
        <v>18</v>
      </c>
      <c r="G8" s="26">
        <v>34086.25788041675</v>
      </c>
      <c r="H8" s="26"/>
      <c r="I8" s="27"/>
      <c r="J8" s="28"/>
    </row>
    <row r="9" spans="1:10" ht="16.8" thickBot="1">
      <c r="A9" s="116"/>
      <c r="B9" s="29" t="s">
        <v>19</v>
      </c>
      <c r="C9" s="30" t="s">
        <v>20</v>
      </c>
      <c r="D9" s="29" t="s">
        <v>21</v>
      </c>
      <c r="E9" s="29">
        <v>102</v>
      </c>
      <c r="F9" s="29" t="s">
        <v>22</v>
      </c>
      <c r="G9" s="60">
        <v>37911.101694111865</v>
      </c>
      <c r="H9" s="60"/>
      <c r="I9" s="31"/>
      <c r="J9" s="32"/>
    </row>
    <row r="10" spans="1:10" ht="9.9" customHeight="1" thickBot="1">
      <c r="A10" s="18" t="s">
        <v>13</v>
      </c>
      <c r="B10" s="18" t="s">
        <v>13</v>
      </c>
      <c r="C10" s="19" t="s">
        <v>13</v>
      </c>
      <c r="D10" s="18" t="s">
        <v>13</v>
      </c>
      <c r="E10" s="18" t="s">
        <v>13</v>
      </c>
      <c r="F10" s="18" t="s">
        <v>13</v>
      </c>
      <c r="G10" s="20" t="s">
        <v>13</v>
      </c>
      <c r="H10" s="33"/>
      <c r="I10" s="34"/>
      <c r="J10" s="35"/>
    </row>
    <row r="11" spans="1:10" ht="16.2">
      <c r="A11" s="115" t="s">
        <v>23</v>
      </c>
      <c r="B11" s="21" t="s">
        <v>16</v>
      </c>
      <c r="C11" s="22" t="s">
        <v>24</v>
      </c>
      <c r="D11" s="21" t="s">
        <v>11</v>
      </c>
      <c r="E11" s="21">
        <v>140</v>
      </c>
      <c r="F11" s="21" t="s">
        <v>18</v>
      </c>
      <c r="G11" s="23">
        <v>35705.305499464404</v>
      </c>
      <c r="H11" s="23"/>
      <c r="I11" s="24"/>
      <c r="J11" s="25"/>
    </row>
    <row r="12" spans="1:10" ht="15" customHeight="1" thickBot="1">
      <c r="A12" s="116"/>
      <c r="B12" s="29" t="s">
        <v>19</v>
      </c>
      <c r="C12" s="30" t="s">
        <v>25</v>
      </c>
      <c r="D12" s="29" t="s">
        <v>21</v>
      </c>
      <c r="E12" s="29">
        <v>102</v>
      </c>
      <c r="F12" s="29" t="s">
        <v>22</v>
      </c>
      <c r="G12" s="60">
        <v>39530.149313159454</v>
      </c>
      <c r="H12" s="60"/>
      <c r="I12" s="31"/>
      <c r="J12" s="32"/>
    </row>
    <row r="13" spans="1:10" ht="7.5" customHeight="1" thickBot="1">
      <c r="A13" s="36" t="s">
        <v>13</v>
      </c>
      <c r="B13" s="18" t="s">
        <v>13</v>
      </c>
      <c r="C13" s="19" t="s">
        <v>13</v>
      </c>
      <c r="D13" s="18" t="s">
        <v>13</v>
      </c>
      <c r="E13" s="18" t="s">
        <v>13</v>
      </c>
      <c r="F13" s="18" t="s">
        <v>13</v>
      </c>
      <c r="G13" s="26" t="s">
        <v>13</v>
      </c>
      <c r="H13" s="1"/>
      <c r="I13" s="37"/>
      <c r="J13" s="1"/>
    </row>
    <row r="14" spans="1:10" ht="15" customHeight="1" thickBot="1">
      <c r="A14" s="12" t="s">
        <v>26</v>
      </c>
      <c r="B14" s="13" t="s">
        <v>27</v>
      </c>
      <c r="C14" s="14" t="s">
        <v>28</v>
      </c>
      <c r="D14" s="13" t="s">
        <v>21</v>
      </c>
      <c r="E14" s="13">
        <v>104</v>
      </c>
      <c r="F14" s="13" t="s">
        <v>22</v>
      </c>
      <c r="G14" s="15">
        <v>42608.456638404154</v>
      </c>
      <c r="H14" s="15"/>
      <c r="I14" s="16"/>
      <c r="J14" s="17"/>
    </row>
    <row r="15" spans="1:10" ht="19.95" customHeight="1" thickBot="1">
      <c r="A15" s="18"/>
      <c r="B15" s="18"/>
      <c r="C15" s="18"/>
      <c r="D15" s="18"/>
      <c r="E15" s="18"/>
      <c r="F15" s="18"/>
      <c r="G15" s="18"/>
      <c r="H15" s="1"/>
      <c r="I15" s="1"/>
      <c r="J15" s="1"/>
    </row>
    <row r="16" spans="1:10" ht="15" customHeight="1" thickBot="1">
      <c r="A16" s="38" t="s">
        <v>29</v>
      </c>
      <c r="B16" s="39"/>
      <c r="C16" s="39"/>
      <c r="D16" s="40"/>
      <c r="E16" s="39"/>
      <c r="F16" s="40"/>
      <c r="G16" s="40"/>
      <c r="H16" s="40"/>
      <c r="I16" s="40"/>
      <c r="J16" s="41"/>
    </row>
    <row r="17" spans="1:51" ht="15" customHeight="1">
      <c r="A17" s="42" t="s">
        <v>30</v>
      </c>
      <c r="B17" s="21"/>
      <c r="C17" s="21"/>
      <c r="D17" s="21"/>
      <c r="E17" s="21"/>
      <c r="F17" s="21"/>
      <c r="G17" s="21"/>
      <c r="H17" s="21"/>
      <c r="I17" s="43">
        <v>850</v>
      </c>
      <c r="J17" s="44">
        <v>6404.3250000000007</v>
      </c>
    </row>
    <row r="18" spans="1:51" ht="15" customHeight="1">
      <c r="A18" s="45" t="s">
        <v>31</v>
      </c>
      <c r="B18" s="18"/>
      <c r="C18" s="18"/>
      <c r="D18" s="18"/>
      <c r="E18" s="18"/>
      <c r="F18" s="18"/>
      <c r="G18" s="18"/>
      <c r="H18" s="18"/>
      <c r="I18" s="27">
        <v>900</v>
      </c>
      <c r="J18" s="46">
        <v>6781.05</v>
      </c>
    </row>
    <row r="19" spans="1:51" ht="15" customHeight="1" thickBot="1">
      <c r="A19" s="47" t="s">
        <v>32</v>
      </c>
      <c r="B19" s="29"/>
      <c r="C19" s="29"/>
      <c r="D19" s="29"/>
      <c r="E19" s="29"/>
      <c r="F19" s="29"/>
      <c r="G19" s="29"/>
      <c r="H19" s="29"/>
      <c r="I19" s="48">
        <v>1550</v>
      </c>
      <c r="J19" s="49">
        <v>11678.475</v>
      </c>
    </row>
    <row r="20" spans="1:51" ht="10.199999999999999" customHeight="1" thickBot="1">
      <c r="A20" s="18"/>
      <c r="B20" s="18"/>
      <c r="C20" s="18"/>
      <c r="D20" s="18"/>
      <c r="E20" s="18"/>
      <c r="F20" s="18"/>
      <c r="G20" s="18"/>
      <c r="H20" s="18"/>
      <c r="I20" s="50"/>
      <c r="J20" s="46"/>
    </row>
    <row r="21" spans="1:51" ht="15" customHeight="1" thickBot="1">
      <c r="A21" s="38" t="s">
        <v>33</v>
      </c>
      <c r="B21" s="39"/>
      <c r="C21" s="39"/>
      <c r="D21" s="40"/>
      <c r="E21" s="39"/>
      <c r="F21" s="40"/>
      <c r="G21" s="40"/>
      <c r="H21" s="40"/>
      <c r="I21" s="41"/>
      <c r="J21" s="51"/>
    </row>
    <row r="22" spans="1:51" ht="15" customHeight="1">
      <c r="A22" s="52" t="s">
        <v>34</v>
      </c>
      <c r="B22" s="53"/>
      <c r="C22" s="53"/>
      <c r="D22" s="53"/>
      <c r="E22" s="53"/>
      <c r="F22" s="53"/>
      <c r="G22" s="53"/>
      <c r="H22" s="53"/>
      <c r="I22" s="43">
        <v>550</v>
      </c>
      <c r="J22" s="44">
        <v>4143.9750000000004</v>
      </c>
    </row>
    <row r="23" spans="1:51" ht="15" customHeight="1">
      <c r="A23" s="45" t="s">
        <v>35</v>
      </c>
      <c r="B23" s="18"/>
      <c r="C23" s="18"/>
      <c r="D23" s="18"/>
      <c r="E23" s="18"/>
      <c r="F23" s="18"/>
      <c r="G23" s="18"/>
      <c r="H23" s="18"/>
      <c r="I23" s="27">
        <v>634.5</v>
      </c>
      <c r="J23" s="46">
        <v>4780.6402500000004</v>
      </c>
    </row>
    <row r="24" spans="1:51" ht="15" customHeight="1" thickBot="1">
      <c r="A24" s="54" t="s">
        <v>36</v>
      </c>
      <c r="B24" s="55"/>
      <c r="C24" s="55"/>
      <c r="D24" s="55"/>
      <c r="E24" s="55"/>
      <c r="F24" s="55"/>
      <c r="G24" s="55"/>
      <c r="H24" s="55"/>
      <c r="I24" s="48">
        <v>638.89</v>
      </c>
      <c r="J24" s="49">
        <v>4813.7167049999998</v>
      </c>
    </row>
    <row r="25" spans="1:51" ht="15" customHeight="1">
      <c r="A25" s="45"/>
      <c r="B25" s="45"/>
      <c r="C25" s="45"/>
      <c r="D25" s="45"/>
      <c r="E25" s="45"/>
      <c r="F25" s="45"/>
      <c r="G25" s="56"/>
      <c r="H25" s="57"/>
      <c r="I25" s="57"/>
      <c r="J25" s="57"/>
    </row>
    <row r="26" spans="1:51" ht="15" customHeight="1">
      <c r="A26" s="45" t="s">
        <v>37</v>
      </c>
      <c r="B26" s="45"/>
      <c r="C26" s="45"/>
      <c r="D26" s="45"/>
      <c r="E26" s="45"/>
      <c r="F26" s="45"/>
      <c r="G26" s="56"/>
      <c r="H26" s="57"/>
      <c r="I26" s="57"/>
      <c r="J26" s="57"/>
    </row>
    <row r="27" spans="1:51" ht="15" customHeight="1">
      <c r="A27" s="45" t="s">
        <v>38</v>
      </c>
      <c r="B27" s="45"/>
      <c r="C27" s="45"/>
      <c r="D27" s="45"/>
      <c r="E27" s="45"/>
      <c r="F27" s="45"/>
      <c r="G27" s="56"/>
      <c r="H27" s="57"/>
      <c r="I27" s="57"/>
      <c r="J27" s="57"/>
    </row>
    <row r="28" spans="1:51" s="1" customFormat="1" ht="15" customHeight="1">
      <c r="A28" s="45" t="s">
        <v>39</v>
      </c>
      <c r="B28" s="45"/>
      <c r="C28" s="45"/>
      <c r="D28" s="45"/>
      <c r="E28" s="45"/>
      <c r="F28" s="45"/>
      <c r="G28" s="45"/>
      <c r="H28" s="57"/>
      <c r="I28" s="57"/>
      <c r="J28" s="5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1" customFormat="1" ht="15" customHeight="1">
      <c r="A29" s="58"/>
      <c r="B29" s="58"/>
      <c r="C29" s="58"/>
      <c r="D29" s="58"/>
      <c r="E29" s="58"/>
      <c r="F29" s="58"/>
      <c r="G29" s="58"/>
      <c r="H29" s="57"/>
      <c r="I29" s="57"/>
      <c r="J29" s="5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1" customFormat="1" ht="45.6" customHeight="1">
      <c r="A30" s="117" t="s">
        <v>40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51" ht="15" customHeight="1">
      <c r="A32" s="57" t="s">
        <v>41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4.25" customHeight="1"/>
    <row r="51" spans="4:4">
      <c r="D51" s="2" t="s">
        <v>0</v>
      </c>
    </row>
    <row r="78" s="1" customFormat="1"/>
    <row r="79" s="1" customFormat="1"/>
    <row r="80" s="1" customFormat="1"/>
    <row r="81" s="1" customFormat="1"/>
    <row r="82" s="1" customFormat="1"/>
  </sheetData>
  <mergeCells count="4">
    <mergeCell ref="I3:J3"/>
    <mergeCell ref="A7:A9"/>
    <mergeCell ref="A30:J30"/>
    <mergeCell ref="A11:A12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E1CB-D2D4-4D91-AB47-EA73DDDEC365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15B0-527C-4C92-8236-7E469A01372D}">
  <dimension ref="A1"/>
  <sheetViews>
    <sheetView workbookViewId="0">
      <selection activeCell="C2" sqref="C2"/>
    </sheetView>
  </sheetViews>
  <sheetFormatPr defaultRowHeight="14.4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9984-B8F3-4355-87F4-77845F3F4EAD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668C-E33B-4B75-97CE-35F1AA9481C7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2D89-2B3A-4375-ABCD-6CFFB1985D65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6E97-B826-4DD4-A05F-6620AFE46283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4856-A5D8-4427-978E-550A8DE94420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6ECF-C85C-42F2-9E65-A538C7E4838E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0229-7877-43D8-8A50-16C89FF84BC1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E01C-7805-45D5-A8C0-AEAAE04FA366}">
  <sheetPr>
    <tabColor theme="4" tint="0.79998168889431442"/>
  </sheetPr>
  <dimension ref="A1:AY71"/>
  <sheetViews>
    <sheetView tabSelected="1" view="pageBreakPreview" zoomScale="90" zoomScaleNormal="100" zoomScaleSheetLayoutView="90" zoomScalePageLayoutView="70" workbookViewId="0">
      <selection activeCell="H5" sqref="H5:J11"/>
    </sheetView>
  </sheetViews>
  <sheetFormatPr defaultColWidth="9.109375" defaultRowHeight="14.4"/>
  <cols>
    <col min="1" max="2" width="20.109375" style="2" customWidth="1"/>
    <col min="3" max="3" width="17.6640625" style="2" bestFit="1" customWidth="1"/>
    <col min="4" max="4" width="8.33203125" style="2" bestFit="1" customWidth="1"/>
    <col min="5" max="5" width="13.33203125" style="2" bestFit="1" customWidth="1"/>
    <col min="6" max="6" width="9.6640625" style="2" bestFit="1" customWidth="1"/>
    <col min="7" max="7" width="16.21875" style="2" customWidth="1"/>
    <col min="8" max="8" width="13.88671875" style="2" customWidth="1"/>
    <col min="9" max="9" width="14" style="2" bestFit="1" customWidth="1"/>
    <col min="10" max="10" width="15.5546875" style="2" bestFit="1" customWidth="1"/>
    <col min="11" max="11" width="11.88671875" style="2" bestFit="1" customWidth="1"/>
    <col min="12" max="13" width="9.109375" style="2"/>
    <col min="14" max="14" width="9.5546875" style="2" customWidth="1"/>
    <col min="15" max="16384" width="9.109375" style="2"/>
  </cols>
  <sheetData>
    <row r="1" spans="1:51" s="6" customFormat="1" ht="16.95" customHeight="1">
      <c r="A1" s="3" t="s">
        <v>1</v>
      </c>
      <c r="B1" s="4"/>
      <c r="C1" s="4"/>
      <c r="D1" s="4"/>
      <c r="E1" s="4"/>
      <c r="F1" s="4"/>
      <c r="G1" s="7"/>
      <c r="H1" s="7"/>
      <c r="I1" s="7"/>
      <c r="J1" s="62">
        <v>45261</v>
      </c>
    </row>
    <row r="2" spans="1:51" s="6" customFormat="1" ht="10.199999999999999" customHeight="1" thickBot="1">
      <c r="A2" s="7"/>
      <c r="B2" s="7"/>
      <c r="C2" s="7"/>
      <c r="D2" s="8"/>
      <c r="E2" s="7"/>
      <c r="F2" s="7"/>
      <c r="G2" s="7"/>
      <c r="H2" s="7"/>
      <c r="I2" s="7"/>
      <c r="J2" s="7"/>
    </row>
    <row r="3" spans="1:51" ht="77.400000000000006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8"/>
    </row>
    <row r="4" spans="1:51" ht="9.9" customHeight="1" thickBot="1">
      <c r="A4" s="7"/>
      <c r="B4" s="7"/>
      <c r="C4" s="7"/>
      <c r="D4" s="8"/>
      <c r="E4" s="7"/>
      <c r="F4" s="7"/>
      <c r="G4" s="7"/>
      <c r="H4" s="18"/>
      <c r="I4" s="18"/>
      <c r="J4" s="18"/>
    </row>
    <row r="5" spans="1:51" ht="15" customHeight="1">
      <c r="A5" s="114" t="s">
        <v>43</v>
      </c>
      <c r="B5" s="21" t="s">
        <v>44</v>
      </c>
      <c r="C5" s="22" t="s">
        <v>45</v>
      </c>
      <c r="D5" s="21" t="s">
        <v>11</v>
      </c>
      <c r="E5" s="21">
        <v>133</v>
      </c>
      <c r="F5" s="21" t="s">
        <v>12</v>
      </c>
      <c r="G5" s="63">
        <v>21058.856593005516</v>
      </c>
      <c r="H5" s="63"/>
      <c r="I5" s="24"/>
      <c r="J5" s="25"/>
      <c r="K5" s="64"/>
    </row>
    <row r="6" spans="1:51" ht="15" customHeight="1">
      <c r="A6" s="115"/>
      <c r="B6" s="18" t="s">
        <v>46</v>
      </c>
      <c r="C6" s="19" t="s">
        <v>47</v>
      </c>
      <c r="D6" s="18" t="s">
        <v>48</v>
      </c>
      <c r="E6" s="18">
        <v>118</v>
      </c>
      <c r="F6" s="18" t="s">
        <v>49</v>
      </c>
      <c r="G6" s="65">
        <v>24058.192978963438</v>
      </c>
      <c r="H6" s="65"/>
      <c r="I6" s="27"/>
      <c r="J6" s="28"/>
      <c r="K6" s="64"/>
    </row>
    <row r="7" spans="1:51" ht="15" customHeight="1" thickBot="1">
      <c r="A7" s="116"/>
      <c r="B7" s="29" t="s">
        <v>50</v>
      </c>
      <c r="C7" s="30" t="s">
        <v>51</v>
      </c>
      <c r="D7" s="29" t="s">
        <v>48</v>
      </c>
      <c r="E7" s="29">
        <v>121</v>
      </c>
      <c r="F7" s="29" t="s">
        <v>49</v>
      </c>
      <c r="G7" s="66">
        <v>26516.38529431283</v>
      </c>
      <c r="H7" s="66"/>
      <c r="I7" s="31"/>
      <c r="J7" s="32"/>
      <c r="K7" s="64"/>
    </row>
    <row r="8" spans="1:51" ht="9.9" customHeight="1" thickBot="1">
      <c r="A8" s="45" t="s">
        <v>13</v>
      </c>
      <c r="B8" s="18"/>
      <c r="C8" s="19"/>
      <c r="D8" s="18" t="s">
        <v>13</v>
      </c>
      <c r="E8" s="18" t="s">
        <v>13</v>
      </c>
      <c r="F8" s="18" t="s">
        <v>13</v>
      </c>
      <c r="G8" s="65"/>
      <c r="H8" s="65"/>
      <c r="I8" s="65"/>
      <c r="J8" s="67"/>
    </row>
    <row r="9" spans="1:51" ht="15" customHeight="1">
      <c r="A9" s="114" t="s">
        <v>52</v>
      </c>
      <c r="B9" s="21" t="s">
        <v>44</v>
      </c>
      <c r="C9" s="22" t="s">
        <v>53</v>
      </c>
      <c r="D9" s="21" t="s">
        <v>11</v>
      </c>
      <c r="E9" s="21">
        <v>134</v>
      </c>
      <c r="F9" s="21" t="s">
        <v>12</v>
      </c>
      <c r="G9" s="63">
        <v>21740.275000000001</v>
      </c>
      <c r="H9" s="63"/>
      <c r="I9" s="24"/>
      <c r="J9" s="25"/>
      <c r="K9" s="64"/>
    </row>
    <row r="10" spans="1:51" ht="15" customHeight="1">
      <c r="A10" s="115"/>
      <c r="B10" s="18" t="s">
        <v>46</v>
      </c>
      <c r="C10" s="19" t="s">
        <v>54</v>
      </c>
      <c r="D10" s="18" t="s">
        <v>48</v>
      </c>
      <c r="E10" s="18">
        <v>118</v>
      </c>
      <c r="F10" s="18" t="s">
        <v>49</v>
      </c>
      <c r="G10" s="65">
        <v>24758.192978963427</v>
      </c>
      <c r="H10" s="65"/>
      <c r="I10" s="27"/>
      <c r="J10" s="28"/>
      <c r="K10" s="64"/>
    </row>
    <row r="11" spans="1:51" ht="15" customHeight="1" thickBot="1">
      <c r="A11" s="115"/>
      <c r="B11" s="29" t="s">
        <v>50</v>
      </c>
      <c r="C11" s="30" t="s">
        <v>55</v>
      </c>
      <c r="D11" s="29" t="s">
        <v>48</v>
      </c>
      <c r="E11" s="29">
        <v>121</v>
      </c>
      <c r="F11" s="29" t="s">
        <v>49</v>
      </c>
      <c r="G11" s="66">
        <v>26810.246368323831</v>
      </c>
      <c r="H11" s="66"/>
      <c r="I11" s="31"/>
      <c r="J11" s="32"/>
      <c r="K11" s="64"/>
    </row>
    <row r="12" spans="1:51" ht="15" customHeight="1">
      <c r="A12" s="18"/>
      <c r="B12" s="45"/>
      <c r="C12" s="45"/>
      <c r="D12" s="18"/>
      <c r="E12" s="18"/>
      <c r="F12" s="18"/>
      <c r="G12" s="20"/>
      <c r="H12" s="18"/>
      <c r="I12" s="18"/>
      <c r="J12" s="18"/>
    </row>
    <row r="13" spans="1:51" s="68" customFormat="1" ht="15" customHeight="1">
      <c r="A13" s="45" t="s">
        <v>37</v>
      </c>
      <c r="B13" s="45"/>
      <c r="C13" s="45"/>
      <c r="D13" s="45"/>
      <c r="E13" s="45"/>
      <c r="F13" s="45"/>
      <c r="G13" s="56"/>
      <c r="H13" s="45"/>
      <c r="I13" s="45"/>
      <c r="J13" s="45"/>
    </row>
    <row r="14" spans="1:51" s="68" customFormat="1" ht="15" customHeight="1">
      <c r="A14" s="45" t="s">
        <v>38</v>
      </c>
      <c r="B14" s="45"/>
      <c r="C14" s="45"/>
      <c r="D14" s="45"/>
      <c r="E14" s="45"/>
      <c r="F14" s="45"/>
      <c r="G14" s="56"/>
      <c r="H14" s="69"/>
      <c r="I14" s="69"/>
      <c r="J14" s="69"/>
    </row>
    <row r="15" spans="1:51" s="68" customFormat="1" ht="15" customHeight="1">
      <c r="A15" s="45" t="s">
        <v>39</v>
      </c>
      <c r="B15" s="45"/>
      <c r="C15" s="45"/>
      <c r="D15" s="45"/>
      <c r="E15" s="45"/>
      <c r="F15" s="45"/>
      <c r="G15" s="45"/>
      <c r="H15" s="69"/>
      <c r="I15" s="69"/>
      <c r="J15" s="69"/>
    </row>
    <row r="16" spans="1:51" s="70" customFormat="1" ht="18" customHeight="1">
      <c r="A16" s="58"/>
      <c r="B16" s="58"/>
      <c r="C16" s="58"/>
      <c r="D16" s="58"/>
      <c r="E16" s="58"/>
      <c r="F16" s="58"/>
      <c r="G16" s="58"/>
      <c r="H16" s="69"/>
      <c r="I16" s="69"/>
      <c r="J16" s="69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</row>
    <row r="17" spans="1:51" s="70" customFormat="1" ht="18" customHeight="1">
      <c r="A17" s="117" t="s">
        <v>40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</row>
    <row r="18" spans="1:51" s="70" customFormat="1" ht="18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</row>
    <row r="19" spans="1:51" s="70" customFormat="1" ht="9.6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</row>
    <row r="20" spans="1:51" s="70" customFormat="1" ht="18" customHeight="1">
      <c r="A20" s="69" t="s">
        <v>56</v>
      </c>
      <c r="B20" s="69"/>
      <c r="C20" s="69"/>
      <c r="D20" s="69"/>
      <c r="E20" s="69"/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</row>
    <row r="21" spans="1:51" ht="18" customHeight="1">
      <c r="A21" s="1"/>
      <c r="B21" s="1"/>
      <c r="C21" s="1"/>
      <c r="D21" s="1"/>
      <c r="E21" s="1"/>
      <c r="F21" s="1"/>
      <c r="G21" s="1"/>
    </row>
    <row r="22" spans="1:51" ht="18" customHeight="1">
      <c r="A22" s="1"/>
      <c r="B22" s="1"/>
      <c r="C22" s="1"/>
      <c r="D22" s="1"/>
      <c r="E22" s="1"/>
      <c r="F22" s="1"/>
      <c r="G22" s="1"/>
    </row>
    <row r="23" spans="1:51" ht="18" customHeight="1">
      <c r="A23" s="1"/>
      <c r="B23" s="1"/>
      <c r="C23" s="1"/>
      <c r="D23" s="1"/>
      <c r="E23" s="1"/>
      <c r="F23" s="1"/>
      <c r="G23" s="1"/>
    </row>
    <row r="24" spans="1:51" ht="18" customHeight="1">
      <c r="A24" s="1"/>
      <c r="B24" s="1"/>
      <c r="C24" s="1"/>
      <c r="D24" s="1"/>
      <c r="E24" s="1"/>
      <c r="F24" s="1"/>
      <c r="G24" s="1"/>
    </row>
    <row r="25" spans="1:51" ht="18" customHeight="1">
      <c r="A25" s="1"/>
      <c r="B25" s="1"/>
      <c r="C25" s="1"/>
      <c r="D25" s="1"/>
      <c r="E25" s="1"/>
      <c r="F25" s="1"/>
      <c r="G25" s="1"/>
    </row>
    <row r="26" spans="1:51" ht="18" customHeight="1">
      <c r="A26" s="1"/>
      <c r="B26" s="1"/>
      <c r="C26" s="1"/>
      <c r="D26" s="1"/>
      <c r="E26" s="1"/>
      <c r="F26" s="1"/>
      <c r="G26" s="1"/>
    </row>
    <row r="27" spans="1:51" ht="18" customHeight="1">
      <c r="A27" s="1"/>
      <c r="B27" s="1"/>
      <c r="C27" s="1"/>
      <c r="D27" s="1"/>
      <c r="E27" s="1"/>
      <c r="F27" s="1"/>
      <c r="G27" s="1"/>
    </row>
    <row r="28" spans="1:51" ht="18" customHeight="1">
      <c r="A28" s="1"/>
      <c r="B28" s="1"/>
      <c r="C28" s="1"/>
      <c r="D28" s="1"/>
      <c r="E28" s="1"/>
      <c r="F28" s="1"/>
      <c r="G28" s="1"/>
    </row>
    <row r="29" spans="1:51" ht="14.25" customHeight="1"/>
    <row r="67" s="1" customFormat="1"/>
    <row r="68" s="1" customFormat="1"/>
    <row r="69" s="1" customFormat="1"/>
    <row r="70" s="1" customFormat="1"/>
    <row r="71" s="1" customFormat="1"/>
  </sheetData>
  <mergeCells count="4">
    <mergeCell ref="I3:J3"/>
    <mergeCell ref="A5:A7"/>
    <mergeCell ref="A9:A11"/>
    <mergeCell ref="A17:J19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0BC6-03C7-407F-A6AA-2C0BB71C4881}">
  <sheetPr>
    <tabColor theme="4" tint="0.79998168889431442"/>
  </sheetPr>
  <dimension ref="A1:AY67"/>
  <sheetViews>
    <sheetView view="pageBreakPreview" topLeftCell="A2" zoomScaleNormal="100" zoomScaleSheetLayoutView="100" zoomScalePageLayoutView="70" workbookViewId="0">
      <selection activeCell="H5" sqref="H5:J9"/>
    </sheetView>
  </sheetViews>
  <sheetFormatPr defaultColWidth="9.109375" defaultRowHeight="14.4"/>
  <cols>
    <col min="1" max="1" width="23.33203125" style="2" customWidth="1"/>
    <col min="2" max="2" width="37" style="2" customWidth="1"/>
    <col min="3" max="3" width="18.44140625" style="2" bestFit="1" customWidth="1"/>
    <col min="4" max="4" width="16.6640625" style="2" bestFit="1" customWidth="1"/>
    <col min="5" max="5" width="13.44140625" style="2" bestFit="1" customWidth="1"/>
    <col min="6" max="6" width="10.109375" style="2" bestFit="1" customWidth="1"/>
    <col min="7" max="7" width="15.44140625" style="2" bestFit="1" customWidth="1"/>
    <col min="8" max="8" width="14.33203125" style="2" customWidth="1"/>
    <col min="9" max="10" width="18.88671875" style="2" customWidth="1"/>
    <col min="11" max="13" width="9.109375" style="2"/>
    <col min="14" max="14" width="9.5546875" style="2" customWidth="1"/>
    <col min="15" max="16384" width="9.109375" style="2"/>
  </cols>
  <sheetData>
    <row r="1" spans="1:51" s="6" customFormat="1" ht="16.95" customHeight="1">
      <c r="A1" s="3" t="s">
        <v>1</v>
      </c>
      <c r="B1" s="4"/>
      <c r="C1" s="4"/>
      <c r="D1" s="4"/>
      <c r="E1" s="4"/>
      <c r="F1" s="4"/>
      <c r="G1" s="5"/>
      <c r="H1" s="5"/>
      <c r="I1" s="5"/>
      <c r="J1" s="59">
        <v>45261</v>
      </c>
    </row>
    <row r="2" spans="1:51" s="6" customFormat="1" ht="10.199999999999999" customHeight="1" thickBot="1">
      <c r="A2" s="7"/>
      <c r="B2" s="7"/>
      <c r="C2" s="7"/>
      <c r="D2" s="8"/>
      <c r="E2" s="7"/>
      <c r="F2" s="7"/>
      <c r="G2" s="7"/>
      <c r="H2" s="5"/>
      <c r="I2" s="5"/>
      <c r="J2" s="5"/>
    </row>
    <row r="3" spans="1:51" ht="69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3"/>
    </row>
    <row r="4" spans="1:51" ht="10.199999999999999" customHeight="1" thickBot="1">
      <c r="A4" s="7"/>
      <c r="B4" s="8"/>
      <c r="C4" s="8"/>
      <c r="D4" s="8"/>
      <c r="E4" s="7"/>
      <c r="F4" s="7"/>
      <c r="G4" s="7"/>
      <c r="H4" s="1"/>
      <c r="I4" s="1"/>
      <c r="J4" s="1"/>
    </row>
    <row r="5" spans="1:51" ht="15" customHeight="1" thickBot="1">
      <c r="A5" s="71" t="s">
        <v>52</v>
      </c>
      <c r="B5" s="72" t="s">
        <v>19</v>
      </c>
      <c r="C5" s="72" t="s">
        <v>57</v>
      </c>
      <c r="D5" s="72" t="s">
        <v>58</v>
      </c>
      <c r="E5" s="72">
        <v>106</v>
      </c>
      <c r="F5" s="72" t="s">
        <v>22</v>
      </c>
      <c r="G5" s="73">
        <v>41195.424999999996</v>
      </c>
      <c r="H5" s="73"/>
      <c r="I5" s="74"/>
      <c r="J5" s="75"/>
    </row>
    <row r="6" spans="1:51" ht="10.199999999999999" customHeight="1" thickBot="1">
      <c r="A6" s="76" t="s">
        <v>13</v>
      </c>
      <c r="B6" s="18" t="s">
        <v>13</v>
      </c>
      <c r="C6" s="18"/>
      <c r="D6" s="18" t="s">
        <v>13</v>
      </c>
      <c r="E6" s="18" t="s">
        <v>13</v>
      </c>
      <c r="F6" s="18" t="s">
        <v>13</v>
      </c>
      <c r="G6" s="26" t="s">
        <v>13</v>
      </c>
      <c r="H6" s="26"/>
      <c r="I6" s="26"/>
      <c r="J6" s="75"/>
    </row>
    <row r="7" spans="1:51" ht="15" customHeight="1" thickBot="1">
      <c r="A7" s="71" t="s">
        <v>59</v>
      </c>
      <c r="B7" s="77" t="s">
        <v>19</v>
      </c>
      <c r="C7" s="72" t="s">
        <v>60</v>
      </c>
      <c r="D7" s="77" t="s">
        <v>58</v>
      </c>
      <c r="E7" s="77">
        <v>109</v>
      </c>
      <c r="F7" s="77" t="s">
        <v>22</v>
      </c>
      <c r="G7" s="78">
        <v>44169.337500000001</v>
      </c>
      <c r="H7" s="78"/>
      <c r="I7" s="79"/>
      <c r="J7" s="75"/>
    </row>
    <row r="8" spans="1:51" ht="10.199999999999999" customHeight="1" thickBot="1">
      <c r="A8" s="76"/>
      <c r="B8" s="18" t="s">
        <v>13</v>
      </c>
      <c r="C8" s="18"/>
      <c r="D8" s="18" t="s">
        <v>13</v>
      </c>
      <c r="E8" s="18" t="s">
        <v>13</v>
      </c>
      <c r="F8" s="18" t="s">
        <v>13</v>
      </c>
      <c r="G8" s="26" t="s">
        <v>13</v>
      </c>
      <c r="H8" s="26"/>
      <c r="I8" s="26"/>
      <c r="J8" s="75"/>
      <c r="K8" s="2">
        <v>7.5345000000000004</v>
      </c>
    </row>
    <row r="9" spans="1:51" ht="15" customHeight="1" thickBot="1">
      <c r="A9" s="71" t="s">
        <v>61</v>
      </c>
      <c r="B9" s="80" t="s">
        <v>19</v>
      </c>
      <c r="C9" s="72" t="s">
        <v>62</v>
      </c>
      <c r="D9" s="80" t="s">
        <v>58</v>
      </c>
      <c r="E9" s="80">
        <v>109</v>
      </c>
      <c r="F9" s="80" t="s">
        <v>22</v>
      </c>
      <c r="G9" s="81">
        <v>46318.865393644068</v>
      </c>
      <c r="H9" s="81"/>
      <c r="I9" s="82"/>
      <c r="J9" s="75"/>
    </row>
    <row r="10" spans="1:51" ht="19.95" customHeight="1">
      <c r="A10" s="18"/>
      <c r="B10" s="18"/>
      <c r="C10" s="18"/>
      <c r="D10" s="18"/>
      <c r="E10" s="18"/>
      <c r="F10" s="18"/>
      <c r="G10" s="18"/>
      <c r="H10" s="1"/>
      <c r="I10" s="1"/>
      <c r="J10" s="1"/>
    </row>
    <row r="11" spans="1:51" ht="15" customHeight="1">
      <c r="A11" s="45" t="s">
        <v>63</v>
      </c>
      <c r="B11" s="45"/>
      <c r="C11" s="45"/>
      <c r="D11" s="45"/>
      <c r="E11" s="45"/>
      <c r="F11" s="45"/>
      <c r="G11" s="56"/>
      <c r="H11" s="57"/>
      <c r="I11" s="57"/>
      <c r="J11" s="57"/>
    </row>
    <row r="12" spans="1:51" ht="15" customHeight="1">
      <c r="A12" s="45" t="s">
        <v>38</v>
      </c>
      <c r="B12" s="45"/>
      <c r="C12" s="45"/>
      <c r="D12" s="45"/>
      <c r="E12" s="45"/>
      <c r="F12" s="45"/>
      <c r="G12" s="56"/>
      <c r="H12" s="57"/>
      <c r="I12" s="57"/>
      <c r="J12" s="57"/>
    </row>
    <row r="13" spans="1:51" s="1" customFormat="1" ht="15" customHeight="1">
      <c r="A13" s="45" t="s">
        <v>39</v>
      </c>
      <c r="B13" s="45"/>
      <c r="C13" s="45"/>
      <c r="D13" s="45"/>
      <c r="E13" s="45"/>
      <c r="F13" s="45"/>
      <c r="G13" s="45"/>
      <c r="H13" s="57"/>
      <c r="I13" s="57"/>
      <c r="J13" s="5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 customHeight="1">
      <c r="A14" s="58"/>
      <c r="B14" s="58"/>
      <c r="C14" s="58"/>
      <c r="D14" s="58"/>
      <c r="E14" s="58"/>
      <c r="F14" s="58"/>
      <c r="G14" s="58"/>
      <c r="H14" s="57"/>
      <c r="I14" s="57"/>
      <c r="J14" s="5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36" customHeight="1">
      <c r="A15" s="117" t="s">
        <v>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5" customHeight="1">
      <c r="A17" s="57" t="s">
        <v>41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8" customHeight="1">
      <c r="A18" s="1"/>
      <c r="B18" s="1"/>
      <c r="C18" s="1"/>
      <c r="D18" s="1"/>
      <c r="E18" s="1"/>
      <c r="F18" s="1"/>
      <c r="G18" s="1"/>
    </row>
    <row r="19" spans="1:10" ht="18" customHeight="1">
      <c r="A19" s="1"/>
      <c r="B19" s="1"/>
      <c r="C19" s="1"/>
      <c r="D19" s="1"/>
      <c r="E19" s="1"/>
      <c r="F19" s="1"/>
      <c r="G19" s="1"/>
    </row>
    <row r="20" spans="1:10" ht="18" customHeight="1">
      <c r="A20" s="1"/>
      <c r="B20" s="1"/>
      <c r="C20" s="1"/>
      <c r="D20" s="1"/>
      <c r="E20" s="1"/>
      <c r="F20" s="1"/>
      <c r="G20" s="1"/>
    </row>
    <row r="21" spans="1:10" ht="18" customHeight="1">
      <c r="A21" s="1"/>
      <c r="B21" s="1"/>
      <c r="C21" s="1"/>
      <c r="D21" s="1"/>
      <c r="E21" s="1"/>
      <c r="F21" s="1"/>
      <c r="G21" s="1"/>
    </row>
    <row r="22" spans="1:10" ht="18" customHeight="1">
      <c r="A22" s="1"/>
      <c r="B22" s="1"/>
      <c r="C22" s="1"/>
      <c r="D22" s="1"/>
      <c r="E22" s="1"/>
      <c r="F22" s="1"/>
      <c r="G22" s="1"/>
    </row>
    <row r="23" spans="1:10" ht="18" customHeight="1">
      <c r="A23" s="1"/>
      <c r="B23" s="1"/>
      <c r="C23" s="1"/>
      <c r="D23" s="1"/>
      <c r="E23" s="1"/>
      <c r="F23" s="1"/>
      <c r="G23" s="1"/>
    </row>
    <row r="24" spans="1:10" ht="18" customHeight="1">
      <c r="A24" s="1"/>
      <c r="B24" s="1"/>
      <c r="C24" s="1"/>
      <c r="D24" s="1"/>
      <c r="E24" s="1"/>
      <c r="F24" s="1"/>
      <c r="G24" s="1"/>
    </row>
    <row r="25" spans="1:10" ht="14.25" customHeight="1"/>
    <row r="63" s="1" customFormat="1"/>
    <row r="64" s="1" customFormat="1"/>
    <row r="65" s="1" customFormat="1"/>
    <row r="66" s="1" customFormat="1"/>
    <row r="67" s="1" customFormat="1"/>
  </sheetData>
  <mergeCells count="2">
    <mergeCell ref="I3:J3"/>
    <mergeCell ref="A15:J15"/>
  </mergeCells>
  <printOptions horizontalCentered="1"/>
  <pageMargins left="0.23622047244094491" right="0.23622047244094491" top="0.74803149606299213" bottom="0.74803149606299213" header="0" footer="0.31496062992125984"/>
  <pageSetup paperSize="9" scale="67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2A8A-B9EA-4215-86BC-4E484BF783FB}">
  <sheetPr>
    <tabColor theme="4" tint="0.79998168889431442"/>
  </sheetPr>
  <dimension ref="A1:AY79"/>
  <sheetViews>
    <sheetView view="pageBreakPreview" zoomScale="80" zoomScaleNormal="100" zoomScaleSheetLayoutView="80" zoomScalePageLayoutView="70" workbookViewId="0">
      <selection activeCell="I11" sqref="I11"/>
    </sheetView>
  </sheetViews>
  <sheetFormatPr defaultColWidth="9.109375" defaultRowHeight="14.4"/>
  <cols>
    <col min="1" max="1" width="23.33203125" style="2" customWidth="1"/>
    <col min="2" max="2" width="23.6640625" style="2" customWidth="1"/>
    <col min="3" max="3" width="19.44140625" style="2" customWidth="1"/>
    <col min="4" max="4" width="21" style="2" customWidth="1"/>
    <col min="5" max="5" width="12" style="2" customWidth="1"/>
    <col min="6" max="6" width="14.6640625" style="2" customWidth="1"/>
    <col min="7" max="7" width="25.5546875" style="2" customWidth="1"/>
    <col min="8" max="8" width="12.5546875" style="2" customWidth="1"/>
    <col min="9" max="9" width="15.21875" style="2" bestFit="1" customWidth="1"/>
    <col min="10" max="10" width="23.21875" style="2" customWidth="1"/>
    <col min="11" max="11" width="9.109375" style="2"/>
    <col min="12" max="12" width="15.109375" style="2" bestFit="1" customWidth="1"/>
    <col min="13" max="13" width="9.109375" style="2"/>
    <col min="14" max="14" width="9.5546875" style="2" customWidth="1"/>
    <col min="15" max="16384" width="9.109375" style="2"/>
  </cols>
  <sheetData>
    <row r="1" spans="1:12" s="6" customFormat="1" ht="16.95" customHeight="1">
      <c r="A1" s="3" t="s">
        <v>1</v>
      </c>
      <c r="B1" s="4"/>
      <c r="C1" s="4"/>
      <c r="D1" s="4"/>
      <c r="E1" s="4"/>
      <c r="F1" s="4"/>
      <c r="G1" s="5"/>
      <c r="H1" s="5"/>
      <c r="I1" s="5"/>
      <c r="J1" s="59">
        <v>45261</v>
      </c>
    </row>
    <row r="2" spans="1:12" s="6" customFormat="1" ht="10.199999999999999" customHeight="1" thickBot="1">
      <c r="A2" s="7"/>
      <c r="B2" s="7"/>
      <c r="C2" s="7"/>
      <c r="D2" s="8"/>
      <c r="E2" s="7"/>
      <c r="F2" s="7"/>
      <c r="G2" s="7"/>
      <c r="H2" s="5"/>
      <c r="I2" s="5"/>
      <c r="J2" s="5"/>
    </row>
    <row r="3" spans="1:12" ht="69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3"/>
      <c r="L3" s="101"/>
    </row>
    <row r="4" spans="1:12" ht="7.5" customHeight="1">
      <c r="A4" s="36"/>
      <c r="B4" s="18"/>
      <c r="C4" s="18"/>
      <c r="D4" s="18"/>
      <c r="E4" s="18"/>
      <c r="F4" s="18"/>
      <c r="G4" s="26"/>
      <c r="H4" s="26"/>
      <c r="I4" s="86"/>
      <c r="J4" s="28"/>
    </row>
    <row r="5" spans="1:12" ht="16.2">
      <c r="A5" s="98" t="s">
        <v>73</v>
      </c>
      <c r="B5" s="97"/>
      <c r="C5" s="97"/>
      <c r="D5" s="97"/>
      <c r="E5" s="96"/>
      <c r="F5" s="96"/>
      <c r="G5" s="96"/>
      <c r="H5" s="93"/>
      <c r="I5" s="93"/>
      <c r="J5" s="93"/>
    </row>
    <row r="6" spans="1:12" ht="15" customHeight="1">
      <c r="A6" s="61" t="s">
        <v>71</v>
      </c>
      <c r="B6" s="90" t="s">
        <v>69</v>
      </c>
      <c r="C6" s="90" t="s">
        <v>70</v>
      </c>
      <c r="D6" s="90" t="s">
        <v>48</v>
      </c>
      <c r="E6" s="90">
        <v>117</v>
      </c>
      <c r="F6" s="90" t="s">
        <v>49</v>
      </c>
      <c r="G6" s="89">
        <v>27218.968189693111</v>
      </c>
      <c r="H6" s="89"/>
      <c r="I6" s="88"/>
      <c r="J6" s="87"/>
    </row>
    <row r="7" spans="1:12" ht="7.5" customHeight="1">
      <c r="A7" s="92" t="s">
        <v>13</v>
      </c>
      <c r="B7" s="18" t="s">
        <v>13</v>
      </c>
      <c r="C7" s="18" t="s">
        <v>13</v>
      </c>
      <c r="D7" s="18" t="s">
        <v>13</v>
      </c>
      <c r="E7" s="18" t="s">
        <v>13</v>
      </c>
      <c r="F7" s="18" t="s">
        <v>13</v>
      </c>
      <c r="G7" s="91" t="s">
        <v>13</v>
      </c>
      <c r="H7" s="91"/>
      <c r="I7" s="91"/>
      <c r="J7" s="18"/>
    </row>
    <row r="8" spans="1:12" ht="15" customHeight="1">
      <c r="A8" s="61" t="s">
        <v>14</v>
      </c>
      <c r="B8" s="90" t="s">
        <v>69</v>
      </c>
      <c r="C8" s="90" t="s">
        <v>68</v>
      </c>
      <c r="D8" s="90" t="s">
        <v>48</v>
      </c>
      <c r="E8" s="90">
        <v>120</v>
      </c>
      <c r="F8" s="90" t="s">
        <v>49</v>
      </c>
      <c r="G8" s="89">
        <v>29445.135586657401</v>
      </c>
      <c r="H8" s="89"/>
      <c r="I8" s="88"/>
      <c r="J8" s="87"/>
    </row>
    <row r="9" spans="1:12" ht="7.5" customHeight="1">
      <c r="A9" s="92" t="s">
        <v>13</v>
      </c>
      <c r="B9" s="99" t="s">
        <v>13</v>
      </c>
      <c r="C9" s="99" t="s">
        <v>13</v>
      </c>
      <c r="D9" s="99" t="s">
        <v>13</v>
      </c>
      <c r="E9" s="99" t="s">
        <v>13</v>
      </c>
      <c r="F9" s="99" t="s">
        <v>13</v>
      </c>
      <c r="G9" s="100" t="s">
        <v>13</v>
      </c>
      <c r="H9" s="100" t="s">
        <v>13</v>
      </c>
      <c r="I9" s="100" t="s">
        <v>13</v>
      </c>
      <c r="J9" s="99" t="s">
        <v>13</v>
      </c>
    </row>
    <row r="10" spans="1:12" ht="16.2">
      <c r="A10" s="98" t="s">
        <v>72</v>
      </c>
      <c r="B10" s="97"/>
      <c r="C10" s="97"/>
      <c r="D10" s="97"/>
      <c r="E10" s="96"/>
      <c r="F10" s="96"/>
      <c r="G10" s="95"/>
      <c r="H10" s="94"/>
      <c r="I10" s="94"/>
      <c r="J10" s="93"/>
    </row>
    <row r="11" spans="1:12" ht="15" customHeight="1">
      <c r="A11" s="61" t="s">
        <v>71</v>
      </c>
      <c r="B11" s="90" t="s">
        <v>69</v>
      </c>
      <c r="C11" s="90" t="s">
        <v>70</v>
      </c>
      <c r="D11" s="90" t="s">
        <v>48</v>
      </c>
      <c r="E11" s="90">
        <v>118</v>
      </c>
      <c r="F11" s="90" t="s">
        <v>49</v>
      </c>
      <c r="G11" s="89">
        <v>29052.031245268528</v>
      </c>
      <c r="H11" s="89"/>
      <c r="I11" s="88"/>
      <c r="J11" s="87"/>
    </row>
    <row r="12" spans="1:12" ht="7.5" customHeight="1">
      <c r="A12" s="92" t="s">
        <v>13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91" t="s">
        <v>13</v>
      </c>
      <c r="H12" s="91"/>
      <c r="I12" s="91"/>
      <c r="J12" s="18"/>
    </row>
    <row r="13" spans="1:12" ht="15" customHeight="1">
      <c r="A13" s="61" t="s">
        <v>14</v>
      </c>
      <c r="B13" s="90" t="s">
        <v>69</v>
      </c>
      <c r="C13" s="90" t="s">
        <v>68</v>
      </c>
      <c r="D13" s="90" t="s">
        <v>48</v>
      </c>
      <c r="E13" s="90">
        <v>123</v>
      </c>
      <c r="F13" s="90" t="s">
        <v>49</v>
      </c>
      <c r="G13" s="89">
        <v>31249.205795734437</v>
      </c>
      <c r="H13" s="89"/>
      <c r="I13" s="88"/>
      <c r="J13" s="87"/>
    </row>
    <row r="14" spans="1:12" ht="7.5" customHeight="1" thickBot="1">
      <c r="A14" s="36"/>
      <c r="B14" s="18"/>
      <c r="C14" s="18"/>
      <c r="D14" s="18"/>
      <c r="E14" s="18"/>
      <c r="F14" s="18"/>
      <c r="G14" s="26"/>
      <c r="H14" s="26"/>
      <c r="I14" s="86"/>
      <c r="J14" s="28"/>
    </row>
    <row r="15" spans="1:12" ht="15" customHeight="1" thickBot="1">
      <c r="A15" s="38" t="s">
        <v>67</v>
      </c>
      <c r="B15" s="39"/>
      <c r="C15" s="39"/>
      <c r="D15" s="40"/>
      <c r="E15" s="39"/>
      <c r="F15" s="40"/>
      <c r="G15" s="40"/>
      <c r="H15" s="40"/>
      <c r="I15" s="40"/>
      <c r="J15" s="41"/>
    </row>
    <row r="16" spans="1:12" ht="15" customHeight="1" thickBot="1">
      <c r="A16" s="47" t="s">
        <v>66</v>
      </c>
      <c r="B16" s="29"/>
      <c r="C16" s="29"/>
      <c r="D16" s="29"/>
      <c r="E16" s="29"/>
      <c r="F16" s="29"/>
      <c r="G16" s="29"/>
      <c r="H16" s="29"/>
      <c r="I16" s="31">
        <v>700</v>
      </c>
      <c r="J16" s="85">
        <f>I16*7.5345</f>
        <v>5274.1500000000005</v>
      </c>
    </row>
    <row r="17" spans="1:51" ht="15" customHeight="1" thickBot="1">
      <c r="A17" s="47" t="s">
        <v>65</v>
      </c>
      <c r="B17" s="29"/>
      <c r="C17" s="29"/>
      <c r="D17" s="29"/>
      <c r="E17" s="29"/>
      <c r="F17" s="29"/>
      <c r="G17" s="29"/>
      <c r="H17" s="29"/>
      <c r="I17" s="31">
        <v>750</v>
      </c>
      <c r="J17" s="85">
        <f>I17*7.5345</f>
        <v>5650.875</v>
      </c>
    </row>
    <row r="18" spans="1:51" ht="15" customHeight="1" thickBot="1">
      <c r="A18" s="47" t="s">
        <v>32</v>
      </c>
      <c r="B18" s="29"/>
      <c r="C18" s="29"/>
      <c r="D18" s="29"/>
      <c r="E18" s="29"/>
      <c r="F18" s="29"/>
      <c r="G18" s="29"/>
      <c r="H18" s="29"/>
      <c r="I18" s="31">
        <v>1000</v>
      </c>
      <c r="J18" s="85">
        <f>I18*7.5345</f>
        <v>7534.5</v>
      </c>
    </row>
    <row r="19" spans="1:51" ht="10.199999999999999" customHeight="1" thickBot="1">
      <c r="A19" s="18"/>
      <c r="B19" s="18"/>
      <c r="C19" s="18"/>
      <c r="D19" s="18"/>
      <c r="E19" s="18"/>
      <c r="F19" s="18"/>
      <c r="G19" s="18"/>
      <c r="H19" s="18"/>
      <c r="I19" s="50"/>
      <c r="J19" s="46"/>
    </row>
    <row r="20" spans="1:51" ht="15" customHeight="1" thickBot="1">
      <c r="A20" s="38" t="s">
        <v>33</v>
      </c>
      <c r="B20" s="39"/>
      <c r="C20" s="39"/>
      <c r="D20" s="40"/>
      <c r="E20" s="39"/>
      <c r="F20" s="40"/>
      <c r="G20" s="40"/>
      <c r="H20" s="40"/>
      <c r="I20" s="41"/>
      <c r="J20" s="51"/>
    </row>
    <row r="21" spans="1:51" ht="15" customHeight="1" thickBot="1">
      <c r="A21" s="84" t="s">
        <v>64</v>
      </c>
      <c r="B21" s="13"/>
      <c r="C21" s="13"/>
      <c r="D21" s="13"/>
      <c r="E21" s="13"/>
      <c r="F21" s="13"/>
      <c r="G21" s="13"/>
      <c r="H21" s="13"/>
      <c r="I21" s="16">
        <v>750</v>
      </c>
      <c r="J21" s="83">
        <f>I21*7.5345</f>
        <v>5650.875</v>
      </c>
    </row>
    <row r="22" spans="1:51" ht="15" customHeight="1">
      <c r="A22" s="45"/>
      <c r="B22" s="45"/>
      <c r="C22" s="45"/>
      <c r="D22" s="45"/>
      <c r="E22" s="45"/>
      <c r="F22" s="45"/>
      <c r="G22" s="56"/>
      <c r="H22" s="57"/>
      <c r="I22" s="57"/>
      <c r="J22" s="57"/>
    </row>
    <row r="23" spans="1:51" ht="15" customHeight="1">
      <c r="A23" s="45" t="s">
        <v>37</v>
      </c>
      <c r="B23" s="45"/>
      <c r="C23" s="45"/>
      <c r="D23" s="45"/>
      <c r="E23" s="45"/>
      <c r="F23" s="45"/>
      <c r="G23" s="56"/>
      <c r="H23" s="57"/>
      <c r="I23" s="57"/>
      <c r="J23" s="57"/>
    </row>
    <row r="24" spans="1:51" ht="15" customHeight="1">
      <c r="A24" s="45" t="s">
        <v>38</v>
      </c>
      <c r="B24" s="45"/>
      <c r="C24" s="45"/>
      <c r="D24" s="45"/>
      <c r="E24" s="45"/>
      <c r="F24" s="45"/>
      <c r="G24" s="56"/>
      <c r="H24" s="57"/>
      <c r="I24" s="57"/>
      <c r="J24" s="57"/>
    </row>
    <row r="25" spans="1:51" s="1" customFormat="1" ht="15" customHeight="1">
      <c r="A25" s="45" t="s">
        <v>39</v>
      </c>
      <c r="B25" s="45"/>
      <c r="C25" s="45"/>
      <c r="D25" s="45"/>
      <c r="E25" s="45"/>
      <c r="F25" s="45"/>
      <c r="G25" s="45"/>
      <c r="H25" s="57"/>
      <c r="I25" s="57"/>
      <c r="J25" s="5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1" customFormat="1" ht="15" customHeight="1">
      <c r="A26" s="58"/>
      <c r="B26" s="58"/>
      <c r="C26" s="58"/>
      <c r="D26" s="58"/>
      <c r="E26" s="58"/>
      <c r="F26" s="58"/>
      <c r="G26" s="58"/>
      <c r="H26" s="57"/>
      <c r="I26" s="57"/>
      <c r="J26" s="5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1" customFormat="1" ht="54.6" customHeight="1">
      <c r="A27" s="117" t="s">
        <v>40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51" ht="15" customHeight="1">
      <c r="A29" s="57" t="s">
        <v>56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51" ht="18" customHeight="1">
      <c r="A30" s="1"/>
      <c r="B30" s="1"/>
      <c r="C30" s="1"/>
      <c r="D30" s="1"/>
      <c r="E30" s="1"/>
      <c r="F30" s="1"/>
      <c r="G30" s="1"/>
    </row>
    <row r="31" spans="1:51" ht="18" customHeight="1">
      <c r="A31" s="1"/>
      <c r="B31" s="1"/>
      <c r="C31" s="1"/>
      <c r="D31" s="1"/>
      <c r="E31" s="1"/>
      <c r="F31" s="1"/>
      <c r="G31" s="1"/>
    </row>
    <row r="32" spans="1:51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4.25" customHeight="1"/>
    <row r="75" s="1" customFormat="1"/>
    <row r="76" s="1" customFormat="1"/>
    <row r="77" s="1" customFormat="1"/>
    <row r="78" s="1" customFormat="1"/>
    <row r="79" s="1" customFormat="1"/>
  </sheetData>
  <mergeCells count="2">
    <mergeCell ref="I3:J3"/>
    <mergeCell ref="A27:J27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0430-041C-493E-BDFB-8E74D9542C08}">
  <sheetPr>
    <tabColor theme="9" tint="0.79998168889431442"/>
  </sheetPr>
  <dimension ref="A1:AY82"/>
  <sheetViews>
    <sheetView view="pageBreakPreview" zoomScaleNormal="100" zoomScaleSheetLayoutView="100" zoomScalePageLayoutView="70" workbookViewId="0">
      <selection activeCell="H8" sqref="H8"/>
    </sheetView>
  </sheetViews>
  <sheetFormatPr defaultColWidth="9.109375" defaultRowHeight="14.4"/>
  <cols>
    <col min="1" max="1" width="23.33203125" style="2" customWidth="1"/>
    <col min="2" max="2" width="25.109375" style="2" customWidth="1"/>
    <col min="3" max="3" width="23.33203125" style="2" customWidth="1"/>
    <col min="4" max="4" width="22.88671875" style="2" customWidth="1"/>
    <col min="5" max="5" width="17" style="2" customWidth="1"/>
    <col min="6" max="6" width="16.44140625" style="2" customWidth="1"/>
    <col min="7" max="7" width="18.88671875" style="2" customWidth="1"/>
    <col min="8" max="8" width="10.109375" style="2" bestFit="1" customWidth="1"/>
    <col min="9" max="9" width="17.33203125" style="2" customWidth="1"/>
    <col min="10" max="10" width="15.88671875" style="2" bestFit="1" customWidth="1"/>
    <col min="11" max="13" width="9.109375" style="2"/>
    <col min="14" max="14" width="9.5546875" style="2" customWidth="1"/>
    <col min="15" max="16384" width="9.109375" style="2"/>
  </cols>
  <sheetData>
    <row r="1" spans="1:10" s="6" customFormat="1" ht="16.95" customHeight="1">
      <c r="A1" s="3" t="s">
        <v>1</v>
      </c>
      <c r="B1" s="4"/>
      <c r="C1" s="4"/>
      <c r="D1" s="4"/>
      <c r="E1" s="4"/>
      <c r="F1" s="4"/>
      <c r="G1" s="7"/>
      <c r="H1" s="7"/>
      <c r="I1" s="7"/>
      <c r="J1" s="62">
        <v>45261</v>
      </c>
    </row>
    <row r="2" spans="1:10" s="6" customFormat="1" ht="10.199999999999999" customHeight="1" thickBot="1">
      <c r="A2" s="7"/>
      <c r="B2" s="7"/>
      <c r="C2" s="7"/>
      <c r="D2" s="8"/>
      <c r="E2" s="7"/>
      <c r="F2" s="7"/>
      <c r="G2" s="7"/>
      <c r="H2" s="7"/>
      <c r="I2" s="7"/>
      <c r="J2" s="7"/>
    </row>
    <row r="3" spans="1:10" ht="77.400000000000006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8"/>
    </row>
    <row r="4" spans="1:10" ht="9.9" customHeight="1" thickBot="1">
      <c r="A4" s="7"/>
      <c r="B4" s="7"/>
      <c r="C4" s="7"/>
      <c r="D4" s="8"/>
      <c r="E4" s="7"/>
      <c r="F4" s="7"/>
      <c r="G4" s="7"/>
      <c r="H4" s="18"/>
      <c r="I4" s="18"/>
      <c r="J4" s="18"/>
    </row>
    <row r="5" spans="1:10" ht="15" customHeight="1" thickBot="1">
      <c r="A5" s="102" t="s">
        <v>43</v>
      </c>
      <c r="B5" s="13" t="s">
        <v>74</v>
      </c>
      <c r="C5" s="14" t="s">
        <v>75</v>
      </c>
      <c r="D5" s="13" t="s">
        <v>11</v>
      </c>
      <c r="E5" s="13">
        <v>131</v>
      </c>
      <c r="F5" s="13" t="s">
        <v>12</v>
      </c>
      <c r="G5" s="15">
        <v>28458.998677281899</v>
      </c>
      <c r="H5" s="15"/>
      <c r="I5" s="16"/>
      <c r="J5" s="17"/>
    </row>
    <row r="6" spans="1:10" ht="9.9" customHeight="1" thickBot="1">
      <c r="A6" s="18"/>
      <c r="B6" s="18"/>
      <c r="C6" s="19"/>
      <c r="D6" s="18"/>
      <c r="E6" s="18"/>
      <c r="F6" s="18"/>
      <c r="G6" s="26"/>
      <c r="H6" s="65"/>
      <c r="I6" s="65"/>
      <c r="J6" s="67"/>
    </row>
    <row r="7" spans="1:10" ht="15" customHeight="1">
      <c r="A7" s="119" t="s">
        <v>14</v>
      </c>
      <c r="B7" s="21" t="s">
        <v>74</v>
      </c>
      <c r="C7" s="22" t="s">
        <v>76</v>
      </c>
      <c r="D7" s="21" t="s">
        <v>11</v>
      </c>
      <c r="E7" s="21">
        <v>133</v>
      </c>
      <c r="F7" s="21" t="s">
        <v>12</v>
      </c>
      <c r="G7" s="23">
        <v>30850.103156547801</v>
      </c>
      <c r="H7" s="23"/>
      <c r="I7" s="24"/>
      <c r="J7" s="25"/>
    </row>
    <row r="8" spans="1:10" ht="15" customHeight="1" thickBot="1">
      <c r="A8" s="120"/>
      <c r="B8" s="29" t="s">
        <v>77</v>
      </c>
      <c r="C8" s="30" t="s">
        <v>78</v>
      </c>
      <c r="D8" s="29" t="s">
        <v>79</v>
      </c>
      <c r="E8" s="29">
        <v>108</v>
      </c>
      <c r="F8" s="29" t="s">
        <v>80</v>
      </c>
      <c r="G8" s="60">
        <v>32828.3301731131</v>
      </c>
      <c r="H8" s="60"/>
      <c r="I8" s="31"/>
      <c r="J8" s="32"/>
    </row>
    <row r="9" spans="1:10" ht="9.9" customHeight="1" thickBot="1">
      <c r="A9" s="45" t="s">
        <v>13</v>
      </c>
      <c r="B9" s="18"/>
      <c r="C9" s="19"/>
      <c r="D9" s="18" t="s">
        <v>13</v>
      </c>
      <c r="E9" s="18" t="s">
        <v>13</v>
      </c>
      <c r="F9" s="18" t="s">
        <v>13</v>
      </c>
      <c r="G9" s="26"/>
      <c r="H9" s="65"/>
      <c r="I9" s="65"/>
      <c r="J9" s="67"/>
    </row>
    <row r="10" spans="1:10" ht="15" customHeight="1">
      <c r="A10" s="119" t="s">
        <v>81</v>
      </c>
      <c r="B10" s="21" t="s">
        <v>74</v>
      </c>
      <c r="C10" s="22" t="s">
        <v>82</v>
      </c>
      <c r="D10" s="21" t="s">
        <v>11</v>
      </c>
      <c r="E10" s="21">
        <v>132</v>
      </c>
      <c r="F10" s="21" t="s">
        <v>12</v>
      </c>
      <c r="G10" s="23">
        <v>33578.858583847599</v>
      </c>
      <c r="H10" s="23"/>
      <c r="I10" s="24"/>
      <c r="J10" s="25"/>
    </row>
    <row r="11" spans="1:10" ht="15" customHeight="1" thickBot="1">
      <c r="A11" s="120"/>
      <c r="B11" s="29" t="s">
        <v>83</v>
      </c>
      <c r="C11" s="30" t="s">
        <v>84</v>
      </c>
      <c r="D11" s="29" t="s">
        <v>11</v>
      </c>
      <c r="E11" s="29">
        <v>132</v>
      </c>
      <c r="F11" s="29" t="s">
        <v>18</v>
      </c>
      <c r="G11" s="60">
        <v>35007.4300124191</v>
      </c>
      <c r="H11" s="60"/>
      <c r="I11" s="31"/>
      <c r="J11" s="32"/>
    </row>
    <row r="12" spans="1:10" ht="9.9" customHeight="1" thickBot="1">
      <c r="A12" s="45" t="s">
        <v>13</v>
      </c>
      <c r="B12" s="18"/>
      <c r="C12" s="19"/>
      <c r="D12" s="18" t="s">
        <v>13</v>
      </c>
      <c r="E12" s="18" t="s">
        <v>13</v>
      </c>
      <c r="F12" s="18" t="s">
        <v>13</v>
      </c>
      <c r="G12" s="26"/>
      <c r="H12" s="65"/>
      <c r="I12" s="65"/>
      <c r="J12" s="67"/>
    </row>
    <row r="13" spans="1:10" ht="15" customHeight="1" thickBot="1">
      <c r="A13" s="102" t="s">
        <v>85</v>
      </c>
      <c r="B13" s="13" t="s">
        <v>86</v>
      </c>
      <c r="C13" s="14" t="s">
        <v>87</v>
      </c>
      <c r="D13" s="13" t="s">
        <v>79</v>
      </c>
      <c r="E13" s="13">
        <v>107</v>
      </c>
      <c r="F13" s="13" t="s">
        <v>80</v>
      </c>
      <c r="G13" s="15">
        <v>35888.349212669302</v>
      </c>
      <c r="H13" s="15"/>
      <c r="I13" s="16"/>
      <c r="J13" s="17"/>
    </row>
    <row r="14" spans="1:10" ht="15" customHeight="1" thickBot="1">
      <c r="A14" s="18"/>
      <c r="B14" s="45"/>
      <c r="C14" s="45"/>
      <c r="D14" s="18"/>
      <c r="E14" s="18"/>
      <c r="F14" s="18"/>
      <c r="G14" s="20"/>
      <c r="H14" s="18"/>
      <c r="I14" s="18"/>
      <c r="J14" s="18"/>
    </row>
    <row r="15" spans="1:10" ht="15" customHeight="1" thickBot="1">
      <c r="A15" s="38" t="s">
        <v>29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5" customHeight="1">
      <c r="A16" s="42" t="s">
        <v>30</v>
      </c>
      <c r="B16" s="18"/>
      <c r="C16" s="18"/>
      <c r="D16" s="18"/>
      <c r="E16" s="18"/>
      <c r="F16" s="18"/>
      <c r="G16" s="26"/>
      <c r="H16" s="26"/>
      <c r="I16" s="24">
        <v>800</v>
      </c>
      <c r="J16" s="28">
        <f>I16*7.5345</f>
        <v>6027.6</v>
      </c>
    </row>
    <row r="17" spans="1:51" ht="15" customHeight="1">
      <c r="A17" s="45" t="s">
        <v>31</v>
      </c>
      <c r="B17" s="18"/>
      <c r="C17" s="18"/>
      <c r="D17" s="18"/>
      <c r="E17" s="18"/>
      <c r="F17" s="18"/>
      <c r="G17" s="26"/>
      <c r="H17" s="26"/>
      <c r="I17" s="27">
        <v>850</v>
      </c>
      <c r="J17" s="28">
        <f t="shared" ref="J17:J18" si="0">I17*7.5345</f>
        <v>6404.3250000000007</v>
      </c>
    </row>
    <row r="18" spans="1:51" ht="15" customHeight="1" thickBot="1">
      <c r="A18" s="47" t="s">
        <v>32</v>
      </c>
      <c r="B18" s="29"/>
      <c r="C18" s="29"/>
      <c r="D18" s="29"/>
      <c r="E18" s="29"/>
      <c r="F18" s="29"/>
      <c r="G18" s="60"/>
      <c r="H18" s="60"/>
      <c r="I18" s="31">
        <v>1300</v>
      </c>
      <c r="J18" s="32">
        <f t="shared" si="0"/>
        <v>9794.85</v>
      </c>
    </row>
    <row r="19" spans="1:51" ht="10.199999999999999" customHeight="1" thickBot="1">
      <c r="A19" s="18"/>
      <c r="B19" s="18"/>
      <c r="C19" s="18"/>
      <c r="D19" s="18"/>
      <c r="E19" s="18"/>
      <c r="F19" s="18"/>
      <c r="G19" s="50"/>
      <c r="H19" s="69"/>
      <c r="I19" s="69"/>
      <c r="J19" s="69"/>
    </row>
    <row r="20" spans="1:51" ht="15" customHeight="1" thickBot="1">
      <c r="A20" s="38" t="s">
        <v>33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51" ht="15" customHeight="1">
      <c r="A21" s="52" t="s">
        <v>64</v>
      </c>
      <c r="B21" s="53"/>
      <c r="C21" s="53"/>
      <c r="D21" s="53"/>
      <c r="E21" s="53"/>
      <c r="F21" s="53"/>
      <c r="G21" s="104"/>
      <c r="H21" s="26"/>
      <c r="I21" s="24">
        <v>550</v>
      </c>
      <c r="J21" s="28">
        <f>7.5345*I21</f>
        <v>4143.9750000000004</v>
      </c>
    </row>
    <row r="22" spans="1:51" ht="15" customHeight="1">
      <c r="A22" s="45" t="s">
        <v>35</v>
      </c>
      <c r="B22" s="18"/>
      <c r="C22" s="18"/>
      <c r="D22" s="18"/>
      <c r="E22" s="18"/>
      <c r="F22" s="18"/>
      <c r="G22" s="26"/>
      <c r="H22" s="26"/>
      <c r="I22" s="27">
        <v>327.49</v>
      </c>
      <c r="J22" s="28">
        <f>7.5345*I22</f>
        <v>2467.4734050000002</v>
      </c>
    </row>
    <row r="23" spans="1:51" ht="15" customHeight="1" thickBot="1">
      <c r="A23" s="54" t="s">
        <v>88</v>
      </c>
      <c r="B23" s="55"/>
      <c r="C23" s="55"/>
      <c r="D23" s="55"/>
      <c r="E23" s="55"/>
      <c r="F23" s="55"/>
      <c r="G23" s="105"/>
      <c r="H23" s="60"/>
      <c r="I23" s="31">
        <v>314.33</v>
      </c>
      <c r="J23" s="32">
        <f>7.5345*I23</f>
        <v>2368.3193850000002</v>
      </c>
    </row>
    <row r="24" spans="1:51" ht="15" customHeight="1">
      <c r="A24" s="45"/>
      <c r="B24" s="18"/>
      <c r="C24" s="18"/>
      <c r="D24" s="18"/>
      <c r="E24" s="18"/>
      <c r="F24" s="18"/>
      <c r="G24" s="26"/>
      <c r="H24" s="69"/>
      <c r="I24" s="69"/>
      <c r="J24" s="69"/>
    </row>
    <row r="25" spans="1:51" s="68" customFormat="1" ht="15" customHeight="1">
      <c r="A25" s="45" t="s">
        <v>37</v>
      </c>
      <c r="B25" s="45"/>
      <c r="C25" s="45"/>
      <c r="D25" s="45"/>
      <c r="E25" s="45"/>
      <c r="F25" s="45"/>
      <c r="G25" s="56"/>
      <c r="H25" s="45"/>
      <c r="I25" s="45"/>
      <c r="J25" s="45"/>
    </row>
    <row r="26" spans="1:51" s="68" customFormat="1" ht="15" customHeight="1">
      <c r="A26" s="45" t="s">
        <v>38</v>
      </c>
      <c r="B26" s="45"/>
      <c r="C26" s="45"/>
      <c r="D26" s="45"/>
      <c r="E26" s="45"/>
      <c r="F26" s="45"/>
      <c r="G26" s="56"/>
      <c r="H26" s="69"/>
      <c r="I26" s="69"/>
      <c r="J26" s="69"/>
    </row>
    <row r="27" spans="1:51" s="68" customFormat="1" ht="15" customHeight="1">
      <c r="A27" s="45" t="s">
        <v>39</v>
      </c>
      <c r="B27" s="45"/>
      <c r="C27" s="45"/>
      <c r="D27" s="45"/>
      <c r="E27" s="45"/>
      <c r="F27" s="45"/>
      <c r="G27" s="45"/>
      <c r="H27" s="69"/>
      <c r="I27" s="69"/>
      <c r="J27" s="69"/>
    </row>
    <row r="28" spans="1:51" s="70" customFormat="1" ht="18" customHeight="1">
      <c r="A28" s="58"/>
      <c r="B28" s="58"/>
      <c r="C28" s="58"/>
      <c r="D28" s="58"/>
      <c r="E28" s="58"/>
      <c r="F28" s="58"/>
      <c r="G28" s="58"/>
      <c r="H28" s="69"/>
      <c r="I28" s="69"/>
      <c r="J28" s="69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</row>
    <row r="29" spans="1:51" s="70" customFormat="1" ht="18" customHeight="1">
      <c r="A29" s="117" t="s">
        <v>40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</row>
    <row r="30" spans="1:51" s="70" customFormat="1" ht="18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</row>
    <row r="31" spans="1:51" s="70" customFormat="1" ht="18" customHeight="1">
      <c r="A31" s="69" t="s">
        <v>56</v>
      </c>
      <c r="B31" s="69"/>
      <c r="C31" s="69"/>
      <c r="D31" s="69"/>
      <c r="E31" s="69"/>
      <c r="F31" s="69"/>
      <c r="G31" s="69"/>
      <c r="H31" s="69"/>
      <c r="I31" s="69"/>
      <c r="J31" s="69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</row>
    <row r="32" spans="1:51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4.25" customHeight="1"/>
    <row r="78" s="1" customFormat="1"/>
    <row r="79" s="1" customFormat="1"/>
    <row r="80" s="1" customFormat="1"/>
    <row r="81" s="1" customFormat="1"/>
    <row r="82" s="1" customFormat="1"/>
  </sheetData>
  <mergeCells count="4">
    <mergeCell ref="I3:J3"/>
    <mergeCell ref="A7:A8"/>
    <mergeCell ref="A10:A11"/>
    <mergeCell ref="A29:J30"/>
  </mergeCells>
  <printOptions horizontalCentered="1" verticalCentered="1"/>
  <pageMargins left="0" right="0" top="0.74803149606299213" bottom="0.74803149606299213" header="0" footer="0.31496062992125984"/>
  <pageSetup paperSize="9" scale="76" orientation="landscape" r:id="rId1"/>
  <headerFooter scaleWithDoc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8EED-2E8B-4271-ADD4-BE8BF1E8A510}">
  <sheetPr>
    <tabColor theme="4" tint="0.79998168889431442"/>
  </sheetPr>
  <dimension ref="A1:AY71"/>
  <sheetViews>
    <sheetView view="pageBreakPreview" zoomScaleNormal="100" zoomScaleSheetLayoutView="100" zoomScalePageLayoutView="70" workbookViewId="0">
      <selection activeCell="I8" sqref="I6:I8"/>
    </sheetView>
  </sheetViews>
  <sheetFormatPr defaultColWidth="9.109375" defaultRowHeight="14.4"/>
  <cols>
    <col min="1" max="1" width="23.33203125" style="2" customWidth="1"/>
    <col min="2" max="2" width="23.6640625" style="2" customWidth="1"/>
    <col min="3" max="3" width="19.44140625" style="2" customWidth="1"/>
    <col min="4" max="4" width="21" style="2" customWidth="1"/>
    <col min="5" max="5" width="12" style="2" customWidth="1"/>
    <col min="6" max="6" width="14.6640625" style="2" customWidth="1"/>
    <col min="7" max="7" width="19.33203125" style="2" customWidth="1"/>
    <col min="8" max="8" width="12.5546875" style="2" customWidth="1"/>
    <col min="9" max="9" width="15.88671875" style="2" customWidth="1"/>
    <col min="10" max="10" width="20.21875" style="2" customWidth="1"/>
    <col min="11" max="13" width="9.109375" style="2"/>
    <col min="14" max="14" width="9.5546875" style="2" customWidth="1"/>
    <col min="15" max="16384" width="9.109375" style="2"/>
  </cols>
  <sheetData>
    <row r="1" spans="1:10" s="6" customFormat="1" ht="16.95" customHeight="1">
      <c r="A1" s="3" t="s">
        <v>1</v>
      </c>
      <c r="B1" s="4"/>
      <c r="C1" s="4"/>
      <c r="D1" s="4"/>
      <c r="E1" s="4"/>
      <c r="F1" s="4"/>
      <c r="G1" s="5"/>
      <c r="H1" s="5"/>
      <c r="I1" s="5"/>
      <c r="J1" s="59">
        <v>45261</v>
      </c>
    </row>
    <row r="2" spans="1:10" s="6" customFormat="1" ht="10.199999999999999" customHeight="1" thickBot="1">
      <c r="A2" s="7"/>
      <c r="B2" s="7"/>
      <c r="C2" s="7"/>
      <c r="D2" s="8"/>
      <c r="E2" s="7"/>
      <c r="F2" s="7"/>
      <c r="G2" s="7"/>
      <c r="H2" s="5"/>
      <c r="I2" s="5"/>
      <c r="J2" s="5"/>
    </row>
    <row r="3" spans="1:10" ht="69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3"/>
    </row>
    <row r="4" spans="1:10" ht="10.199999999999999" customHeight="1" thickBot="1">
      <c r="A4" s="7"/>
      <c r="B4" s="8"/>
      <c r="C4" s="8"/>
      <c r="D4" s="8"/>
      <c r="E4" s="7"/>
      <c r="F4" s="7"/>
      <c r="G4" s="7"/>
      <c r="H4" s="1"/>
      <c r="I4" s="1"/>
      <c r="J4" s="1"/>
    </row>
    <row r="5" spans="1:10" ht="15" customHeight="1" thickBot="1">
      <c r="A5" s="12" t="s">
        <v>89</v>
      </c>
      <c r="B5" s="13" t="s">
        <v>90</v>
      </c>
      <c r="C5" s="13" t="s">
        <v>91</v>
      </c>
      <c r="D5" s="13" t="s">
        <v>11</v>
      </c>
      <c r="E5" s="13">
        <v>192</v>
      </c>
      <c r="F5" s="13" t="s">
        <v>92</v>
      </c>
      <c r="G5" s="15">
        <v>48099.282249663796</v>
      </c>
      <c r="H5" s="15"/>
      <c r="I5" s="16"/>
      <c r="J5" s="17"/>
    </row>
    <row r="6" spans="1:10" ht="7.5" customHeight="1" thickBot="1">
      <c r="A6" s="36" t="s">
        <v>13</v>
      </c>
      <c r="B6" s="18" t="s">
        <v>13</v>
      </c>
      <c r="C6" s="18" t="s">
        <v>13</v>
      </c>
      <c r="D6" s="18" t="s">
        <v>13</v>
      </c>
      <c r="E6" s="18" t="s">
        <v>13</v>
      </c>
      <c r="F6" s="18" t="s">
        <v>13</v>
      </c>
      <c r="G6" s="26" t="s">
        <v>13</v>
      </c>
      <c r="H6" s="26" t="s">
        <v>13</v>
      </c>
      <c r="I6" s="86" t="s">
        <v>13</v>
      </c>
      <c r="J6" s="28" t="s">
        <v>13</v>
      </c>
    </row>
    <row r="7" spans="1:10" ht="15" customHeight="1" thickBot="1">
      <c r="A7" s="38" t="s">
        <v>67</v>
      </c>
      <c r="B7" s="39"/>
      <c r="C7" s="39"/>
      <c r="D7" s="40"/>
      <c r="E7" s="39"/>
      <c r="F7" s="40"/>
      <c r="G7" s="40"/>
      <c r="H7" s="40"/>
      <c r="I7" s="40"/>
      <c r="J7" s="41"/>
    </row>
    <row r="8" spans="1:10" ht="15" customHeight="1" thickBot="1">
      <c r="A8" s="47" t="s">
        <v>30</v>
      </c>
      <c r="B8" s="29"/>
      <c r="C8" s="29"/>
      <c r="D8" s="29"/>
      <c r="E8" s="29"/>
      <c r="F8" s="29"/>
      <c r="G8" s="29"/>
      <c r="H8" s="29"/>
      <c r="I8" s="31">
        <v>800</v>
      </c>
      <c r="J8" s="85">
        <f>I8*7.5345</f>
        <v>6027.6</v>
      </c>
    </row>
    <row r="9" spans="1:10" ht="15" customHeight="1" thickBot="1">
      <c r="A9" s="47" t="s">
        <v>31</v>
      </c>
      <c r="B9" s="29"/>
      <c r="C9" s="29"/>
      <c r="D9" s="29"/>
      <c r="E9" s="29"/>
      <c r="F9" s="29"/>
      <c r="G9" s="29"/>
      <c r="H9" s="29"/>
      <c r="I9" s="31">
        <v>1100</v>
      </c>
      <c r="J9" s="85">
        <f>I9*7.5345</f>
        <v>8287.9500000000007</v>
      </c>
    </row>
    <row r="10" spans="1:10" ht="15" customHeight="1" thickBot="1">
      <c r="A10" s="47" t="s">
        <v>32</v>
      </c>
      <c r="B10" s="29"/>
      <c r="C10" s="29"/>
      <c r="D10" s="29"/>
      <c r="E10" s="29"/>
      <c r="F10" s="29"/>
      <c r="G10" s="29"/>
      <c r="H10" s="29"/>
      <c r="I10" s="31">
        <v>1400</v>
      </c>
      <c r="J10" s="85">
        <f>I10*7.5345</f>
        <v>10548.300000000001</v>
      </c>
    </row>
    <row r="11" spans="1:10" ht="10.199999999999999" customHeight="1" thickBot="1">
      <c r="A11" s="18"/>
      <c r="B11" s="18"/>
      <c r="C11" s="18"/>
      <c r="D11" s="18"/>
      <c r="E11" s="18"/>
      <c r="F11" s="18"/>
      <c r="G11" s="18"/>
      <c r="H11" s="18"/>
      <c r="I11" s="50"/>
      <c r="J11" s="46"/>
    </row>
    <row r="12" spans="1:10" ht="15" customHeight="1" thickBot="1">
      <c r="A12" s="38" t="s">
        <v>33</v>
      </c>
      <c r="B12" s="39"/>
      <c r="C12" s="39"/>
      <c r="D12" s="40"/>
      <c r="E12" s="39"/>
      <c r="F12" s="40"/>
      <c r="G12" s="40"/>
      <c r="H12" s="40"/>
      <c r="I12" s="41"/>
      <c r="J12" s="51"/>
    </row>
    <row r="13" spans="1:10" ht="15" customHeight="1" thickBot="1">
      <c r="A13" s="84" t="s">
        <v>64</v>
      </c>
      <c r="B13" s="13"/>
      <c r="C13" s="13"/>
      <c r="D13" s="13"/>
      <c r="E13" s="13"/>
      <c r="F13" s="13"/>
      <c r="G13" s="13"/>
      <c r="H13" s="13"/>
      <c r="I13" s="16">
        <v>750</v>
      </c>
      <c r="J13" s="83">
        <f>I13*7.5345</f>
        <v>5650.875</v>
      </c>
    </row>
    <row r="14" spans="1:10" ht="15" customHeight="1">
      <c r="A14" s="45"/>
      <c r="B14" s="45"/>
      <c r="C14" s="45"/>
      <c r="D14" s="45"/>
      <c r="E14" s="45"/>
      <c r="F14" s="45"/>
      <c r="G14" s="56"/>
      <c r="H14" s="57"/>
      <c r="I14" s="57"/>
      <c r="J14" s="57"/>
    </row>
    <row r="15" spans="1:10" ht="15" customHeight="1">
      <c r="A15" s="45" t="s">
        <v>37</v>
      </c>
      <c r="B15" s="45"/>
      <c r="C15" s="45"/>
      <c r="D15" s="45"/>
      <c r="E15" s="45"/>
      <c r="F15" s="45"/>
      <c r="G15" s="56"/>
      <c r="H15" s="57"/>
      <c r="I15" s="57"/>
      <c r="J15" s="57"/>
    </row>
    <row r="16" spans="1:10" ht="15" customHeight="1">
      <c r="A16" s="45" t="s">
        <v>38</v>
      </c>
      <c r="B16" s="45"/>
      <c r="C16" s="45"/>
      <c r="D16" s="45"/>
      <c r="E16" s="45"/>
      <c r="F16" s="45"/>
      <c r="G16" s="56"/>
      <c r="H16" s="57"/>
      <c r="I16" s="57"/>
      <c r="J16" s="57"/>
    </row>
    <row r="17" spans="1:51" s="1" customFormat="1" ht="15" customHeight="1">
      <c r="A17" s="45" t="s">
        <v>39</v>
      </c>
      <c r="B17" s="45"/>
      <c r="C17" s="45"/>
      <c r="D17" s="45"/>
      <c r="E17" s="45"/>
      <c r="F17" s="45"/>
      <c r="G17" s="45"/>
      <c r="H17" s="57"/>
      <c r="I17" s="57"/>
      <c r="J17" s="5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 customHeight="1">
      <c r="A18" s="58"/>
      <c r="B18" s="58"/>
      <c r="C18" s="58"/>
      <c r="D18" s="58"/>
      <c r="E18" s="58"/>
      <c r="F18" s="58"/>
      <c r="G18" s="58"/>
      <c r="H18" s="57"/>
      <c r="I18" s="57"/>
      <c r="J18" s="5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1" customFormat="1" ht="36" customHeight="1">
      <c r="A19" s="117" t="s">
        <v>40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51" ht="15" customHeight="1">
      <c r="A21" s="57" t="s">
        <v>56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51" ht="18" customHeight="1">
      <c r="A22" s="1"/>
      <c r="B22" s="1"/>
      <c r="C22" s="1"/>
      <c r="D22" s="1"/>
      <c r="E22" s="1"/>
      <c r="F22" s="1"/>
      <c r="G22" s="1"/>
    </row>
    <row r="23" spans="1:51" ht="18" customHeight="1">
      <c r="A23" s="1"/>
      <c r="B23" s="1"/>
      <c r="C23" s="1"/>
      <c r="D23" s="1"/>
      <c r="E23" s="1"/>
      <c r="F23" s="1"/>
      <c r="G23" s="1"/>
    </row>
    <row r="24" spans="1:51" ht="18" customHeight="1">
      <c r="A24" s="1"/>
      <c r="B24" s="1"/>
      <c r="C24" s="1"/>
      <c r="D24" s="1"/>
      <c r="E24" s="1"/>
      <c r="F24" s="1"/>
      <c r="G24" s="1"/>
    </row>
    <row r="25" spans="1:51" ht="18" customHeight="1">
      <c r="A25" s="1"/>
      <c r="B25" s="1"/>
      <c r="C25" s="1"/>
      <c r="D25" s="1"/>
      <c r="E25" s="1"/>
      <c r="F25" s="1"/>
      <c r="G25" s="1"/>
    </row>
    <row r="26" spans="1:51" ht="18" customHeight="1">
      <c r="A26" s="1"/>
      <c r="B26" s="1"/>
      <c r="C26" s="1"/>
      <c r="D26" s="1"/>
      <c r="E26" s="1"/>
      <c r="F26" s="1"/>
      <c r="G26" s="1"/>
    </row>
    <row r="27" spans="1:51" ht="18" customHeight="1">
      <c r="A27" s="1"/>
      <c r="B27" s="1"/>
      <c r="C27" s="1"/>
      <c r="D27" s="1"/>
      <c r="E27" s="1"/>
      <c r="F27" s="1"/>
      <c r="G27" s="1"/>
    </row>
    <row r="28" spans="1:51" ht="18" customHeight="1">
      <c r="A28" s="1"/>
      <c r="B28" s="1"/>
      <c r="C28" s="1"/>
      <c r="D28" s="1"/>
      <c r="E28" s="1"/>
      <c r="F28" s="1"/>
      <c r="G28" s="1"/>
    </row>
    <row r="29" spans="1:51" ht="14.25" customHeight="1"/>
    <row r="67" s="1" customFormat="1"/>
    <row r="68" s="1" customFormat="1"/>
    <row r="69" s="1" customFormat="1"/>
    <row r="70" s="1" customFormat="1"/>
    <row r="71" s="1" customFormat="1"/>
  </sheetData>
  <mergeCells count="2">
    <mergeCell ref="I3:J3"/>
    <mergeCell ref="A19:J2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9EA5-0EE1-425E-A86A-28DDFEE253CD}">
  <sheetPr>
    <tabColor theme="4" tint="0.79998168889431442"/>
  </sheetPr>
  <dimension ref="A1:AY79"/>
  <sheetViews>
    <sheetView view="pageBreakPreview" zoomScaleNormal="100" zoomScaleSheetLayoutView="100" zoomScalePageLayoutView="70" workbookViewId="0">
      <selection activeCell="H5" sqref="H5:J11"/>
    </sheetView>
  </sheetViews>
  <sheetFormatPr defaultColWidth="9.109375" defaultRowHeight="14.4"/>
  <cols>
    <col min="1" max="1" width="23.33203125" style="2" customWidth="1"/>
    <col min="2" max="2" width="23.6640625" style="2" customWidth="1"/>
    <col min="3" max="3" width="19.44140625" style="2" customWidth="1"/>
    <col min="4" max="4" width="21" style="2" customWidth="1"/>
    <col min="5" max="5" width="12" style="2" customWidth="1"/>
    <col min="6" max="6" width="14.6640625" style="2" customWidth="1"/>
    <col min="7" max="7" width="21.21875" style="2" customWidth="1"/>
    <col min="8" max="8" width="12.5546875" style="2" customWidth="1"/>
    <col min="9" max="9" width="15.88671875" style="2" customWidth="1"/>
    <col min="10" max="10" width="21.33203125" style="2" customWidth="1"/>
    <col min="11" max="13" width="9.109375" style="2"/>
    <col min="14" max="14" width="9.5546875" style="2" customWidth="1"/>
    <col min="15" max="16384" width="9.109375" style="2"/>
  </cols>
  <sheetData>
    <row r="1" spans="1:11" s="6" customFormat="1" ht="16.95" customHeight="1">
      <c r="A1" s="3" t="s">
        <v>1</v>
      </c>
      <c r="B1" s="4"/>
      <c r="C1" s="4"/>
      <c r="D1" s="4"/>
      <c r="E1" s="4"/>
      <c r="F1" s="4"/>
      <c r="G1" s="5"/>
      <c r="H1" s="5"/>
      <c r="I1" s="5"/>
      <c r="J1" s="59">
        <v>45261</v>
      </c>
    </row>
    <row r="2" spans="1:11" s="6" customFormat="1" ht="10.199999999999999" customHeight="1" thickBot="1">
      <c r="A2" s="7"/>
      <c r="B2" s="7"/>
      <c r="C2" s="7"/>
      <c r="D2" s="8"/>
      <c r="E2" s="7"/>
      <c r="F2" s="7"/>
      <c r="G2" s="7"/>
      <c r="H2" s="5"/>
      <c r="I2" s="5"/>
      <c r="J2" s="5"/>
    </row>
    <row r="3" spans="1:11" ht="69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42</v>
      </c>
      <c r="G3" s="11" t="s">
        <v>7</v>
      </c>
      <c r="H3" s="11"/>
      <c r="I3" s="112"/>
      <c r="J3" s="113"/>
      <c r="K3" s="106"/>
    </row>
    <row r="4" spans="1:11" ht="10.199999999999999" customHeight="1" thickBot="1">
      <c r="A4" s="7"/>
      <c r="B4" s="8"/>
      <c r="C4" s="8"/>
      <c r="D4" s="8"/>
      <c r="E4" s="7"/>
      <c r="F4" s="7"/>
      <c r="G4" s="7"/>
      <c r="H4" s="1"/>
      <c r="I4" s="1"/>
      <c r="J4" s="1"/>
    </row>
    <row r="5" spans="1:11" ht="15" customHeight="1" thickBot="1">
      <c r="A5" s="107" t="s">
        <v>8</v>
      </c>
      <c r="B5" s="13" t="s">
        <v>93</v>
      </c>
      <c r="C5" s="13" t="s">
        <v>94</v>
      </c>
      <c r="D5" s="13" t="s">
        <v>11</v>
      </c>
      <c r="E5" s="13">
        <v>130</v>
      </c>
      <c r="F5" s="13" t="s">
        <v>12</v>
      </c>
      <c r="G5" s="15">
        <v>27293.950133592596</v>
      </c>
      <c r="H5" s="15"/>
      <c r="I5" s="16"/>
      <c r="J5" s="17"/>
    </row>
    <row r="6" spans="1:11" ht="7.5" customHeight="1" thickBot="1">
      <c r="A6" s="36"/>
      <c r="B6" s="18"/>
      <c r="C6" s="18"/>
      <c r="D6" s="18"/>
      <c r="E6" s="18"/>
      <c r="F6" s="18"/>
      <c r="G6" s="26"/>
      <c r="H6" s="26"/>
      <c r="I6" s="108"/>
      <c r="J6" s="28"/>
    </row>
    <row r="7" spans="1:11" ht="15" customHeight="1">
      <c r="A7" s="119" t="s">
        <v>14</v>
      </c>
      <c r="B7" s="21" t="s">
        <v>93</v>
      </c>
      <c r="C7" s="21" t="s">
        <v>95</v>
      </c>
      <c r="D7" s="21" t="s">
        <v>11</v>
      </c>
      <c r="E7" s="21">
        <v>132</v>
      </c>
      <c r="F7" s="21" t="s">
        <v>12</v>
      </c>
      <c r="G7" s="23">
        <v>29685.054612858519</v>
      </c>
      <c r="H7" s="23"/>
      <c r="I7" s="24"/>
      <c r="J7" s="25"/>
    </row>
    <row r="8" spans="1:11" ht="15.6" customHeight="1" thickBot="1">
      <c r="A8" s="121"/>
      <c r="B8" s="18" t="s">
        <v>96</v>
      </c>
      <c r="C8" s="18" t="s">
        <v>97</v>
      </c>
      <c r="D8" s="18" t="s">
        <v>98</v>
      </c>
      <c r="E8" s="18">
        <v>106</v>
      </c>
      <c r="F8" s="18" t="s">
        <v>80</v>
      </c>
      <c r="G8" s="26">
        <v>31669.080198723415</v>
      </c>
      <c r="H8" s="26"/>
      <c r="I8" s="27"/>
      <c r="J8" s="28"/>
    </row>
    <row r="9" spans="1:11" ht="7.5" customHeight="1" thickBot="1">
      <c r="A9" s="109"/>
      <c r="B9" s="13"/>
      <c r="C9" s="13"/>
      <c r="D9" s="13"/>
      <c r="E9" s="13"/>
      <c r="F9" s="13"/>
      <c r="G9" s="15"/>
      <c r="H9" s="15"/>
      <c r="I9" s="110"/>
      <c r="J9" s="17"/>
    </row>
    <row r="10" spans="1:11" ht="15" customHeight="1">
      <c r="A10" s="121" t="s">
        <v>99</v>
      </c>
      <c r="B10" s="18" t="s">
        <v>83</v>
      </c>
      <c r="C10" s="18" t="s">
        <v>100</v>
      </c>
      <c r="D10" s="18" t="s">
        <v>11</v>
      </c>
      <c r="E10" s="18">
        <v>135</v>
      </c>
      <c r="F10" s="18" t="s">
        <v>18</v>
      </c>
      <c r="G10" s="26">
        <v>33317.596895550312</v>
      </c>
      <c r="H10" s="26"/>
      <c r="I10" s="27"/>
      <c r="J10" s="28"/>
    </row>
    <row r="11" spans="1:11" ht="15" customHeight="1" thickBot="1">
      <c r="A11" s="120"/>
      <c r="B11" s="29" t="s">
        <v>96</v>
      </c>
      <c r="C11" s="29" t="s">
        <v>101</v>
      </c>
      <c r="D11" s="29" t="s">
        <v>98</v>
      </c>
      <c r="E11" s="29">
        <v>110</v>
      </c>
      <c r="F11" s="29" t="s">
        <v>80</v>
      </c>
      <c r="G11" s="60">
        <v>34722.739588369688</v>
      </c>
      <c r="H11" s="60"/>
      <c r="I11" s="31"/>
      <c r="J11" s="32"/>
    </row>
    <row r="12" spans="1:11" ht="10.199999999999999" customHeight="1" thickBot="1">
      <c r="A12" s="7"/>
      <c r="B12" s="8"/>
      <c r="C12" s="8"/>
      <c r="D12" s="8"/>
      <c r="E12" s="7"/>
      <c r="F12" s="7"/>
      <c r="G12" s="7"/>
      <c r="H12" s="1"/>
      <c r="I12" s="1"/>
      <c r="J12" s="1"/>
    </row>
    <row r="13" spans="1:11" ht="15" customHeight="1" thickBot="1">
      <c r="A13" s="38" t="s">
        <v>102</v>
      </c>
      <c r="B13" s="39"/>
      <c r="C13" s="39"/>
      <c r="D13" s="40"/>
      <c r="E13" s="39"/>
      <c r="F13" s="40"/>
      <c r="G13" s="40"/>
      <c r="H13" s="40"/>
      <c r="I13" s="40"/>
      <c r="J13" s="111"/>
    </row>
    <row r="14" spans="1:11" ht="15" customHeight="1">
      <c r="A14" s="42" t="s">
        <v>30</v>
      </c>
      <c r="B14" s="21"/>
      <c r="C14" s="21"/>
      <c r="D14" s="21"/>
      <c r="E14" s="21"/>
      <c r="F14" s="21"/>
      <c r="G14" s="21"/>
      <c r="H14" s="21"/>
      <c r="I14" s="24">
        <v>800</v>
      </c>
      <c r="J14" s="46">
        <v>6027.6</v>
      </c>
    </row>
    <row r="15" spans="1:11" ht="15" customHeight="1">
      <c r="A15" s="45" t="s">
        <v>103</v>
      </c>
      <c r="B15" s="18"/>
      <c r="C15" s="18"/>
      <c r="D15" s="18"/>
      <c r="E15" s="18"/>
      <c r="F15" s="18"/>
      <c r="G15" s="18"/>
      <c r="H15" s="18"/>
      <c r="I15" s="27">
        <v>850</v>
      </c>
      <c r="J15" s="46">
        <v>6404.3250000000007</v>
      </c>
    </row>
    <row r="16" spans="1:11" ht="15" customHeight="1" thickBot="1">
      <c r="A16" s="47" t="s">
        <v>32</v>
      </c>
      <c r="B16" s="29"/>
      <c r="C16" s="29"/>
      <c r="D16" s="29"/>
      <c r="E16" s="29"/>
      <c r="F16" s="29"/>
      <c r="G16" s="29"/>
      <c r="H16" s="29"/>
      <c r="I16" s="31">
        <v>1300</v>
      </c>
      <c r="J16" s="85">
        <v>9794.85</v>
      </c>
    </row>
    <row r="17" spans="1:51" ht="10.199999999999999" customHeight="1" thickBot="1">
      <c r="A17" s="18"/>
      <c r="B17" s="18"/>
      <c r="C17" s="18"/>
      <c r="D17" s="18" t="s">
        <v>104</v>
      </c>
      <c r="E17" s="18"/>
      <c r="F17" s="18"/>
      <c r="G17" s="18"/>
      <c r="H17" s="18"/>
      <c r="I17" s="50"/>
      <c r="J17" s="46"/>
    </row>
    <row r="18" spans="1:51" ht="15" customHeight="1" thickBot="1">
      <c r="A18" s="38" t="s">
        <v>33</v>
      </c>
      <c r="B18" s="39"/>
      <c r="C18" s="39"/>
      <c r="D18" s="40"/>
      <c r="E18" s="39"/>
      <c r="F18" s="40"/>
      <c r="G18" s="40"/>
      <c r="H18" s="40"/>
      <c r="I18" s="41"/>
      <c r="J18" s="51"/>
    </row>
    <row r="19" spans="1:51" ht="15" customHeight="1">
      <c r="A19" s="52" t="s">
        <v>34</v>
      </c>
      <c r="B19" s="53"/>
      <c r="C19" s="53"/>
      <c r="D19" s="53"/>
      <c r="E19" s="53"/>
      <c r="F19" s="53"/>
      <c r="G19" s="53"/>
      <c r="H19" s="53"/>
      <c r="I19" s="43">
        <v>550</v>
      </c>
      <c r="J19" s="44">
        <v>4143.9750000000004</v>
      </c>
    </row>
    <row r="20" spans="1:51" ht="15" customHeight="1">
      <c r="A20" s="45" t="s">
        <v>35</v>
      </c>
      <c r="B20" s="18"/>
      <c r="C20" s="18"/>
      <c r="D20" s="18"/>
      <c r="E20" s="18"/>
      <c r="F20" s="18"/>
      <c r="G20" s="18"/>
      <c r="H20" s="18"/>
      <c r="I20" s="27">
        <v>327.49</v>
      </c>
      <c r="J20" s="46">
        <v>2467.4734050000002</v>
      </c>
    </row>
    <row r="21" spans="1:51" ht="15" customHeight="1" thickBot="1">
      <c r="A21" s="54" t="s">
        <v>36</v>
      </c>
      <c r="B21" s="55"/>
      <c r="C21" s="55"/>
      <c r="D21" s="55"/>
      <c r="E21" s="55"/>
      <c r="F21" s="55"/>
      <c r="G21" s="55"/>
      <c r="H21" s="55"/>
      <c r="I21" s="48">
        <v>314.33</v>
      </c>
      <c r="J21" s="49">
        <v>2368.3193850000002</v>
      </c>
    </row>
    <row r="22" spans="1:51" ht="15" customHeight="1">
      <c r="A22" s="45"/>
      <c r="B22" s="45"/>
      <c r="C22" s="45"/>
      <c r="D22" s="45"/>
      <c r="E22" s="45"/>
      <c r="F22" s="45"/>
      <c r="G22" s="56"/>
      <c r="H22" s="57"/>
      <c r="I22" s="57"/>
      <c r="J22" s="57"/>
    </row>
    <row r="23" spans="1:51" ht="15" customHeight="1">
      <c r="A23" s="45" t="s">
        <v>37</v>
      </c>
      <c r="B23" s="45"/>
      <c r="C23" s="45"/>
      <c r="D23" s="45"/>
      <c r="E23" s="45"/>
      <c r="F23" s="45"/>
      <c r="G23" s="56"/>
      <c r="H23" s="57"/>
      <c r="I23" s="57"/>
      <c r="J23" s="57"/>
    </row>
    <row r="24" spans="1:51" ht="15" customHeight="1">
      <c r="A24" s="45" t="s">
        <v>38</v>
      </c>
      <c r="B24" s="45"/>
      <c r="C24" s="45"/>
      <c r="D24" s="45"/>
      <c r="E24" s="45"/>
      <c r="F24" s="45"/>
      <c r="G24" s="56"/>
      <c r="H24" s="57"/>
      <c r="I24" s="57"/>
      <c r="J24" s="57"/>
    </row>
    <row r="25" spans="1:51" s="1" customFormat="1" ht="15" customHeight="1">
      <c r="A25" s="45" t="s">
        <v>39</v>
      </c>
      <c r="B25" s="45"/>
      <c r="C25" s="45"/>
      <c r="D25" s="45"/>
      <c r="E25" s="45"/>
      <c r="F25" s="45"/>
      <c r="G25" s="45"/>
      <c r="H25" s="57"/>
      <c r="I25" s="57"/>
      <c r="J25" s="5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1" customFormat="1" ht="15" customHeight="1">
      <c r="A26" s="58"/>
      <c r="B26" s="58"/>
      <c r="C26" s="58"/>
      <c r="D26" s="58"/>
      <c r="E26" s="58"/>
      <c r="F26" s="58"/>
      <c r="G26" s="58"/>
      <c r="H26" s="57"/>
      <c r="I26" s="57"/>
      <c r="J26" s="5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1" customFormat="1" ht="36" customHeight="1">
      <c r="A27" s="117" t="s">
        <v>40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51" ht="15" customHeight="1">
      <c r="A29" s="57" t="s">
        <v>56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51" ht="18" customHeight="1">
      <c r="A30" s="1"/>
      <c r="B30" s="1"/>
      <c r="C30" s="1"/>
      <c r="D30" s="1"/>
      <c r="E30" s="1"/>
      <c r="F30" s="1"/>
      <c r="G30" s="1"/>
    </row>
    <row r="31" spans="1:51" ht="18" customHeight="1">
      <c r="A31" s="1"/>
      <c r="B31" s="1"/>
      <c r="C31" s="1"/>
      <c r="D31" s="1"/>
      <c r="E31" s="1"/>
      <c r="F31" s="1"/>
      <c r="G31" s="1"/>
    </row>
    <row r="32" spans="1:51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4.25" customHeight="1"/>
    <row r="75" s="1" customFormat="1"/>
    <row r="76" s="1" customFormat="1"/>
    <row r="77" s="1" customFormat="1"/>
    <row r="78" s="1" customFormat="1"/>
    <row r="79" s="1" customFormat="1"/>
  </sheetData>
  <mergeCells count="4">
    <mergeCell ref="I3:J3"/>
    <mergeCell ref="A7:A8"/>
    <mergeCell ref="A10:A11"/>
    <mergeCell ref="A27:J27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2DB8-B6AA-484B-9E94-3B97523A8E51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FCB5-B835-47D2-95A0-9FD48D9F9F71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7" ma:contentTypeDescription="Create a new document." ma:contentTypeScope="" ma:versionID="683b47cd6086bcee11cef3b8351ec469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c5367c268b9c904c21b3da7befa8d31e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89E4E6-B404-45E9-AB7F-78F5C46032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7AD319-C3B7-454D-A073-8DE7A42E2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ACBE2-596E-4A90-82E4-0D204CC9498A}">
  <ds:schemaRefs>
    <ds:schemaRef ds:uri="a7fd91e7-ea6d-4b81-886d-e18046f5f4f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f874b15-f00e-4fb6-bf30-07fec6166dd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18</vt:i4>
      </vt:variant>
      <vt:variant>
        <vt:lpstr>Imenovani rasponi</vt:lpstr>
      </vt:variant>
      <vt:variant>
        <vt:i4>7</vt:i4>
      </vt:variant>
    </vt:vector>
  </HeadingPairs>
  <TitlesOfParts>
    <vt:vector size="25" baseType="lpstr">
      <vt:lpstr>AUSTRAL</vt:lpstr>
      <vt:lpstr>MEGANE GRANDCOUPE</vt:lpstr>
      <vt:lpstr>ESPACE</vt:lpstr>
      <vt:lpstr>MEGANE BERLINER&amp;GRANDTOUR</vt:lpstr>
      <vt:lpstr>MEGANE CONQUEST</vt:lpstr>
      <vt:lpstr>MEGANE R.S.ULTIME</vt:lpstr>
      <vt:lpstr>MEGANE CONQUES</vt:lpstr>
      <vt:lpstr>CAPTUR</vt:lpstr>
      <vt:lpstr>CLIO CL5</vt:lpstr>
      <vt:lpstr>TWINGO</vt:lpstr>
      <vt:lpstr>EXPRESS VAN</vt:lpstr>
      <vt:lpstr>KANGOO PASSENGER</vt:lpstr>
      <vt:lpstr>KANGOO VAN ELECTRIC</vt:lpstr>
      <vt:lpstr>KANGOO VAN</vt:lpstr>
      <vt:lpstr>MASTER ŠASIJA</vt:lpstr>
      <vt:lpstr>MASTER VAN</vt:lpstr>
      <vt:lpstr>TRAFIC PASSENGER</vt:lpstr>
      <vt:lpstr>TRAFIC VAN</vt:lpstr>
      <vt:lpstr>AUSTRAL!Podrucje_ispisa</vt:lpstr>
      <vt:lpstr>ESPACE!Podrucje_ispisa</vt:lpstr>
      <vt:lpstr>'MEGANE BERLINER&amp;GRANDTOUR'!Podrucje_ispisa</vt:lpstr>
      <vt:lpstr>'MEGANE CONQUES'!Podrucje_ispisa</vt:lpstr>
      <vt:lpstr>'MEGANE CONQUEST'!Podrucje_ispisa</vt:lpstr>
      <vt:lpstr>'MEGANE GRANDCOUPE'!Podrucje_ispisa</vt:lpstr>
      <vt:lpstr>'MEGANE R.S.ULTIME'!Podrucje_ispisa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Lea.Andrejas</dc:creator>
  <cp:keywords/>
  <dc:description/>
  <cp:lastModifiedBy>Petar Sindičić</cp:lastModifiedBy>
  <cp:revision/>
  <cp:lastPrinted>2023-12-01T09:38:09Z</cp:lastPrinted>
  <dcterms:created xsi:type="dcterms:W3CDTF">2023-09-22T07:54:10Z</dcterms:created>
  <dcterms:modified xsi:type="dcterms:W3CDTF">2023-12-01T13:07:01Z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